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ACA\PROJEKTY\NUTRITECH\3_ZAKUPY\F4F\Materiały_IV\"/>
    </mc:Choice>
  </mc:AlternateContent>
  <xr:revisionPtr revIDLastSave="0" documentId="13_ncr:1_{D4A1A91E-35E5-42F2-84E0-0D56DEA95D3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pecyfikacja" sheetId="2" r:id="rId1"/>
  </sheets>
  <definedNames>
    <definedName name="_xlnm._FilterDatabase" localSheetId="0" hidden="1">specyfikacja!$A$5:$AMJ$5</definedName>
    <definedName name="_xlnm.Print_Area" localSheetId="0">specyfikacja!$A$1:$I$53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2" l="1"/>
  <c r="G51" i="2"/>
  <c r="I51" i="2"/>
  <c r="G7" i="2"/>
  <c r="I7" i="2" s="1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I29" i="2"/>
  <c r="G30" i="2"/>
  <c r="I30" i="2"/>
  <c r="G31" i="2"/>
  <c r="I31" i="2"/>
  <c r="G32" i="2"/>
  <c r="I32" i="2"/>
  <c r="G33" i="2"/>
  <c r="I33" i="2"/>
  <c r="G34" i="2"/>
  <c r="I34" i="2"/>
  <c r="G35" i="2"/>
  <c r="I35" i="2"/>
  <c r="G36" i="2"/>
  <c r="I36" i="2"/>
  <c r="G37" i="2"/>
  <c r="I37" i="2"/>
  <c r="G38" i="2"/>
  <c r="I38" i="2"/>
  <c r="G39" i="2"/>
  <c r="I39" i="2"/>
  <c r="G40" i="2"/>
  <c r="I40" i="2"/>
  <c r="G41" i="2"/>
  <c r="I41" i="2"/>
  <c r="G42" i="2"/>
  <c r="I42" i="2"/>
  <c r="G43" i="2"/>
  <c r="I43" i="2"/>
  <c r="G44" i="2"/>
  <c r="I44" i="2"/>
  <c r="G45" i="2"/>
  <c r="I45" i="2"/>
  <c r="G46" i="2"/>
  <c r="I46" i="2"/>
  <c r="G47" i="2"/>
  <c r="I47" i="2"/>
  <c r="G48" i="2"/>
  <c r="I48" i="2"/>
  <c r="G49" i="2"/>
  <c r="I49" i="2"/>
  <c r="I6" i="2"/>
</calcChain>
</file>

<file path=xl/sharedStrings.xml><?xml version="1.0" encoding="utf-8"?>
<sst xmlns="http://schemas.openxmlformats.org/spreadsheetml/2006/main" count="104" uniqueCount="62">
  <si>
    <t>Specyfikacja cenowa</t>
  </si>
  <si>
    <t>Lp</t>
  </si>
  <si>
    <t>Nazwa produktu</t>
  </si>
  <si>
    <t>Opakowanie/pojemność/ waga/szt./g/m/l</t>
  </si>
  <si>
    <t>Ilość minimalna</t>
  </si>
  <si>
    <t xml:space="preserve"> Ilość maksymalna</t>
  </si>
  <si>
    <t>Cena jednostkowa Opakowanie /pojemność /waga/szt.   
netto PLN</t>
  </si>
  <si>
    <t xml:space="preserve">Cena netto PLN
 za ilość maksymalną  </t>
  </si>
  <si>
    <t>Stawka VAT%</t>
  </si>
  <si>
    <t>Cena brutto
 za ilość maksymalną   
PLN</t>
  </si>
  <si>
    <t>szt.</t>
  </si>
  <si>
    <t>RAZEM</t>
  </si>
  <si>
    <t>tą wartość należy uwzględnić w formularzu ofertowym</t>
  </si>
  <si>
    <t xml:space="preserve">                                </t>
  </si>
  <si>
    <t xml:space="preserve">                       </t>
  </si>
  <si>
    <t xml:space="preserve">                     </t>
  </si>
  <si>
    <t>op.</t>
  </si>
  <si>
    <t>Gilzy ekstrakcyjne, celulozowe, okręgłodenne 17x15x100mm, 25 sztuk</t>
  </si>
  <si>
    <t xml:space="preserve">Folia zamykająca, tj. parafilm; M 100 mm x 38 m (4" x 125') </t>
  </si>
  <si>
    <t>Alkohol etylowy 5L, 99%, całkowicie skażony</t>
  </si>
  <si>
    <t>Łapa uniwersalna, silikonowy uchwyt, z łącznikiem, ROZCHYŁ SZCZĘK: 30- 55 mm, MATERIAŁ: stal chromowana</t>
  </si>
  <si>
    <t>Alkohol etylowy, 99,8%, cz, 1L</t>
  </si>
  <si>
    <t>Alkohol izopropylowy, 99%, 5 L</t>
  </si>
  <si>
    <t xml:space="preserve">Rekawiczki nitrylowe rozm. S, bezpudrowe, 100 szt. </t>
  </si>
  <si>
    <t xml:space="preserve">Rękawiczki nitrylowe rozm. M, bezpudrowe, 100 szt. </t>
  </si>
  <si>
    <t>Rzotwór mianowany kwasu siarkowego (VI) 0,05M 5L</t>
  </si>
  <si>
    <t>Roztwór mianowany kwasu solnego 0,1M 5L</t>
  </si>
  <si>
    <t>Kwas borowy 2% (w/v) rr wodny z indykatorem do analizy azotu metodą Kjeldahla, 4 L</t>
  </si>
  <si>
    <t xml:space="preserve">Termometr bagietkowy, płyn -10 do +250st, 30cm </t>
  </si>
  <si>
    <t>Końcówki do pipet 10 ul, z filtrem, sterylne, w pudełku, kompatybilne z pipetami Eppendorf Research Plus; 96 szt./opakowanie</t>
  </si>
  <si>
    <t>Koncówki do pipet 200ul, z filtrem, sterylne, w pudełku; kompatybilne z pipetami Eppendorf Research Plus; 96 szt./ opakowanie</t>
  </si>
  <si>
    <t>Koncówki do pipet 1000ul, z filtrem, sterylne, w pudełku; kompatybilne z pipetami Eppendorf Research Plus; 96 szt./ opakowanie</t>
  </si>
  <si>
    <t>Końcówki do pipet, poj. 1-10 ul; niesterylne, autoklawowalne, PP, DNAse RNase Free; worek 1000 szt., kompatybilne z pipetami Eppendorf Research Plus</t>
  </si>
  <si>
    <t>Końcówki do pipet, poj. 1-200 ul; niesterylne, autoklawowalne, PP, DNAse RNase Free; worek 1000 szt., kompatybilne z pipetami Eppendorf Research Plus</t>
  </si>
  <si>
    <t>Końcówki do pipet, poj. 100-1000 ul; niesterylne, autoklawowalne, PP, DNAse RNase Free; worek 1000 szt., kompatybilne z pipetami Eppendorf Research Plus</t>
  </si>
  <si>
    <t>Koncówki do pipet 1-10 ml, w worku, 100 szt., bez filtra;  do pipety VWR® Ergonomic High Performance (EHP) 1-10 ml</t>
  </si>
  <si>
    <t xml:space="preserve">Chloroform 1L, czysty </t>
  </si>
  <si>
    <t>Agar do mikrobiologii, proszek 500g</t>
  </si>
  <si>
    <t>Probówki typu Falcon 50 ml, dno stożkowe, sterylne, PP, ze skalą, op. 500 szt.</t>
  </si>
  <si>
    <t>Probówki typu Falcon 50 ml, dno stożkowe, niesterylne, PP, ze skalą, op. 500 szt.</t>
  </si>
  <si>
    <t>Probówki typu Falcon 15 ml, dno stożkowe, sterylne, PP, ze skalą, op. 500 szt.</t>
  </si>
  <si>
    <t>Probówki typu Falcon 15 ml, dno stożkowe, niesterylne PP, ze skalą, op. 500 szt.</t>
  </si>
  <si>
    <t>Pipeta Pasteura PE, dł. 155 mm, pojemność 3 ml, niesterylne, op. 5000 szt.</t>
  </si>
  <si>
    <t>Pepton kazeinowy; hydrolizat trzustkowy i enzymatyczny, proszek, odpowiedni do mikrobiologii; 500 g</t>
  </si>
  <si>
    <t>Szalki Petriego, sterylne , PS 90x14 mm, pakowane po 25 szt.</t>
  </si>
  <si>
    <t>MRS Agarm pożywka sypka, do mikrobiologii, 500 g</t>
  </si>
  <si>
    <t>PDA, potato dextrose agar, do mikrobiologii, pozywka sypka, 500 g</t>
  </si>
  <si>
    <t>Nutrient Broth pożywka sypka do mikrobiologii, 500 g</t>
  </si>
  <si>
    <t>Ekstrakt drożdzowy, do mikrobiologii, proszek, 500 g</t>
  </si>
  <si>
    <t>YPD broth, medium do mikrobiologii, 500 g</t>
  </si>
  <si>
    <t>PCA, plate count agar, do mikrobiologii, pożywka sypka, 500 g</t>
  </si>
  <si>
    <t>Malt extract, do mikrobiologii, proszek, 500 g</t>
  </si>
  <si>
    <t>Kit do oznaczania błonnika pokarmowego, min. 200 testów; metoda detekcji: grawimetryczna; zawierajacy termostabilną a-amylazę 10 mL, ~ 3,000 U/mL; proteazę 10 mL, 50 mg/mL;  amyloglukozydazę 20 mL, 3,300 U/mL. Odpowiedni do oznaczania błonnika rozpuszczalnego i nierozpuszczalnego oraz całkowitego metodami AOAC 991.43, AOAC 985.29, AACC 32-07.01 i AACC 32-05.01;  AACC 32-21.01 i AACC 32-06.01.</t>
  </si>
  <si>
    <t>N-heksan 95% czysty, 1l</t>
  </si>
  <si>
    <t>Kit do oznaczania D-glukozy, GOPOD, metodą spektrofotometryczną, 4 do 100 ug glukozy na pomiar, limit detekcji 40 mg/L, 510 nm, oparty o reakcję z oksydazą glukozy i peroksydazą, 660 pomiarów</t>
  </si>
  <si>
    <t>Kwas 3,5-dinitrosalicylowy, 100 g</t>
  </si>
  <si>
    <t>Szalki aluminiowe jednorazowe do wagosuszarek Radwag, średnica 90 cm. Op. 50 szt.</t>
  </si>
  <si>
    <t>Płytki testowe 96-dołkowe z PS lub PP z pokrywkami, niesterylne, płaskie dno. Odporne na DMSO, etanol, metanol. Wolne od DNaz i RNaz. Srednica dołka: 6,86 mm. Op. 25 szt.</t>
  </si>
  <si>
    <t>Końcówki do pipet HTL, 5ml, w worku, 250 szt</t>
  </si>
  <si>
    <t>Załącznik nr 1 do Zapytania ofertowego nr NUTRITECH/01/08/2025</t>
  </si>
  <si>
    <t>Statyw żeliwny 30x18cm z prętem 1x100cm</t>
  </si>
  <si>
    <t xml:space="preserve">Kolba okrągłodenna ze szlifem 29/32, 1000ml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</si>
</sst>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 zł&quot;_-;\-* #,##0.00&quot; zł&quot;_-;_-* \-??&quot; zł&quot;_-;_-@_-"/>
    <numFmt numFmtId="165" formatCode="yyyy\-mm\-dd"/>
    <numFmt numFmtId="166" formatCode="_-* #,##0.00&quot; zł&quot;_-;\-* #,##0.00&quot; zł&quot;_-;_-* \-??&quot; zł&quot;_-;_-@"/>
  </numFmts>
  <fonts count="13" x14ac:knownFonts="1">
    <font>
      <sz val="12"/>
      <color rgb="FF000000"/>
      <name val="Calibri"/>
      <family val="2"/>
      <charset val="1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Segoe UI"/>
      <family val="2"/>
      <charset val="238"/>
    </font>
    <font>
      <sz val="12"/>
      <name val="Segoe UI"/>
      <family val="2"/>
      <charset val="238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Border="0" applyAlignment="0" applyProtection="0"/>
    <xf numFmtId="164" fontId="6" fillId="0" borderId="0" applyBorder="0" applyProtection="0"/>
    <xf numFmtId="0" fontId="2" fillId="0" borderId="0" applyBorder="0" applyProtection="0"/>
    <xf numFmtId="0" fontId="3" fillId="0" borderId="0"/>
    <xf numFmtId="164" fontId="6" fillId="0" borderId="0" applyBorder="0" applyProtection="0"/>
  </cellStyleXfs>
  <cellXfs count="32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2" applyFont="1" applyBorder="1" applyAlignment="1" applyProtection="1">
      <alignment horizontal="right" vertical="center" wrapText="1"/>
    </xf>
    <xf numFmtId="9" fontId="4" fillId="0" borderId="1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2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wrapText="1"/>
    </xf>
    <xf numFmtId="43" fontId="1" fillId="0" borderId="0" xfId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wrapText="1"/>
    </xf>
    <xf numFmtId="165" fontId="5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12" fillId="0" borderId="4" xfId="0" applyFont="1" applyBorder="1" applyAlignment="1">
      <alignment wrapText="1"/>
    </xf>
  </cellXfs>
  <cellStyles count="6">
    <cellStyle name="Dziesiętny" xfId="1" builtinId="3"/>
    <cellStyle name="Hyperlink 1" xfId="3" xr:uid="{00000000-0005-0000-0000-000006000000}"/>
    <cellStyle name="Normalny" xfId="0" builtinId="0"/>
    <cellStyle name="Normalny 2" xfId="4" xr:uid="{00000000-0005-0000-0000-000007000000}"/>
    <cellStyle name="Walutowy" xfId="2" builtinId="4"/>
    <cellStyle name="Walutowy 2" xfId="5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2132641</xdr:colOff>
      <xdr:row>2</xdr:row>
      <xdr:rowOff>34026</xdr:rowOff>
    </xdr:from>
    <xdr:to>
      <xdr:col>1</xdr:col>
      <xdr:colOff>3510950</xdr:colOff>
      <xdr:row>3</xdr:row>
      <xdr:rowOff>46726</xdr:rowOff>
    </xdr:to>
    <xdr:pic>
      <xdr:nvPicPr>
        <xdr:cNvPr id="3" name="Obraz 2" descr="Obraz zawierający tekst, logo, Czcionka, Grafika&#10;&#10;Opis wygenerowany automatycznie">
          <a:extLst>
            <a:ext uri="{FF2B5EF4-FFF2-40B4-BE49-F238E27FC236}">
              <a16:creationId xmlns:a16="http://schemas.microsoft.com/office/drawing/2014/main" id="{B2C36E76-B1DB-B754-21C9-B2FBCF8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9" r="-931" b="38605"/>
        <a:stretch>
          <a:fillRect/>
        </a:stretch>
      </xdr:blipFill>
      <xdr:spPr bwMode="auto">
        <a:xfrm>
          <a:off x="2444150" y="621101"/>
          <a:ext cx="1378309" cy="36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332956</xdr:colOff>
      <xdr:row>1</xdr:row>
      <xdr:rowOff>270054</xdr:rowOff>
    </xdr:from>
    <xdr:to>
      <xdr:col>1</xdr:col>
      <xdr:colOff>1641415</xdr:colOff>
      <xdr:row>3</xdr:row>
      <xdr:rowOff>59067</xdr:rowOff>
    </xdr:to>
    <xdr:pic>
      <xdr:nvPicPr>
        <xdr:cNvPr id="4" name="Obraz 3" descr="Obraz zawierający zrzut ekranu, Prostokąt, Grafika, projekt graficzny&#10;&#10;Opis wygenerowany automatycznie">
          <a:extLst>
            <a:ext uri="{FF2B5EF4-FFF2-40B4-BE49-F238E27FC236}">
              <a16:creationId xmlns:a16="http://schemas.microsoft.com/office/drawing/2014/main" id="{EFE0BE92-56C5-8841-5180-C6D6495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65" y="563592"/>
          <a:ext cx="1308459" cy="43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4115519</xdr:colOff>
      <xdr:row>1</xdr:row>
      <xdr:rowOff>203679</xdr:rowOff>
    </xdr:from>
    <xdr:to>
      <xdr:col>3</xdr:col>
      <xdr:colOff>154556</xdr:colOff>
      <xdr:row>3</xdr:row>
      <xdr:rowOff>100642</xdr:rowOff>
    </xdr:to>
    <xdr:pic>
      <xdr:nvPicPr>
        <xdr:cNvPr id="5" name="Obraz 4" descr="Obraz zawierający owoce, zieleń, jedzenie&#10;&#10;Opis wygenerowany automatycznie">
          <a:extLst>
            <a:ext uri="{FF2B5EF4-FFF2-40B4-BE49-F238E27FC236}">
              <a16:creationId xmlns:a16="http://schemas.microsoft.com/office/drawing/2014/main" id="{8DC17585-7C8F-1E18-BC3B-9606BA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28" y="497217"/>
          <a:ext cx="1772009" cy="54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A89-3F0F-498D-BF03-81D218D721C1}">
  <sheetPr>
    <pageSetUpPr fitToPage="1"/>
  </sheetPr>
  <dimension ref="A1:AMJ54"/>
  <sheetViews>
    <sheetView tabSelected="1" zoomScaleNormal="100" zoomScaleSheetLayoutView="112" workbookViewId="0">
      <selection activeCell="L5" sqref="L5"/>
    </sheetView>
  </sheetViews>
  <sheetFormatPr defaultColWidth="11" defaultRowHeight="15.5" x14ac:dyDescent="0.35"/>
  <cols>
    <col min="1" max="1" width="4.08203125" style="12" customWidth="1"/>
    <col min="2" max="2" width="66.58203125" style="19" customWidth="1"/>
    <col min="3" max="3" width="14.08203125" style="2" customWidth="1"/>
    <col min="4" max="4" width="14" style="12" customWidth="1"/>
    <col min="5" max="5" width="13.1640625" style="12" customWidth="1"/>
    <col min="6" max="6" width="15.1640625" style="13" customWidth="1"/>
    <col min="7" max="8" width="12.1640625" style="1" customWidth="1"/>
    <col min="9" max="9" width="12.1640625" style="2" customWidth="1"/>
    <col min="10" max="11" width="11" style="2"/>
    <col min="12" max="12" width="11.9140625" style="2" bestFit="1" customWidth="1"/>
    <col min="13" max="1024" width="11" style="2"/>
    <col min="1025" max="16384" width="11" style="14"/>
  </cols>
  <sheetData>
    <row r="1" spans="1:1024" ht="23.4" customHeight="1" x14ac:dyDescent="0.35">
      <c r="B1" s="11" t="s">
        <v>59</v>
      </c>
    </row>
    <row r="2" spans="1:1024" ht="23.4" customHeight="1" x14ac:dyDescent="0.35">
      <c r="A2" s="7"/>
      <c r="B2" s="8" t="s">
        <v>0</v>
      </c>
      <c r="L2" s="14"/>
      <c r="M2" s="15" t="s">
        <v>13</v>
      </c>
      <c r="N2" s="14"/>
    </row>
    <row r="3" spans="1:1024" ht="28.25" customHeight="1" x14ac:dyDescent="0.35">
      <c r="B3" s="16"/>
      <c r="C3" s="17"/>
      <c r="D3" s="17"/>
      <c r="E3" s="18"/>
      <c r="F3" s="18"/>
      <c r="G3" s="18"/>
      <c r="H3" s="18"/>
      <c r="I3" s="18"/>
      <c r="J3" s="17"/>
      <c r="L3" s="14"/>
      <c r="M3" s="14"/>
      <c r="N3" s="15" t="s">
        <v>14</v>
      </c>
    </row>
    <row r="4" spans="1:1024" ht="15" customHeight="1" x14ac:dyDescent="0.35">
      <c r="L4" s="14"/>
      <c r="M4" s="14"/>
      <c r="N4" s="15" t="s">
        <v>15</v>
      </c>
    </row>
    <row r="5" spans="1:1024" s="19" customFormat="1" ht="72.5" x14ac:dyDescent="0.3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9" t="s">
        <v>7</v>
      </c>
      <c r="H5" s="3" t="s">
        <v>8</v>
      </c>
      <c r="I5" s="3" t="s">
        <v>9</v>
      </c>
    </row>
    <row r="6" spans="1:1024" s="2" customFormat="1" ht="14.5" x14ac:dyDescent="0.35">
      <c r="A6" s="20">
        <v>1</v>
      </c>
      <c r="B6" s="31" t="s">
        <v>17</v>
      </c>
      <c r="C6" s="21" t="s">
        <v>16</v>
      </c>
      <c r="D6" s="22">
        <v>1</v>
      </c>
      <c r="E6" s="22">
        <v>1</v>
      </c>
      <c r="F6" s="23"/>
      <c r="G6" s="5">
        <f>E6*F6</f>
        <v>0</v>
      </c>
      <c r="H6" s="6"/>
      <c r="I6" s="5">
        <f>G6*(1+H6)</f>
        <v>0</v>
      </c>
      <c r="L6" s="24"/>
    </row>
    <row r="7" spans="1:1024" s="2" customFormat="1" ht="14.5" x14ac:dyDescent="0.35">
      <c r="A7" s="20">
        <v>2</v>
      </c>
      <c r="B7" s="31" t="s">
        <v>18</v>
      </c>
      <c r="C7" s="25" t="s">
        <v>10</v>
      </c>
      <c r="D7" s="26">
        <v>1</v>
      </c>
      <c r="E7" s="26">
        <v>2</v>
      </c>
      <c r="F7" s="27"/>
      <c r="G7" s="5">
        <f t="shared" ref="G7:G49" si="0">E7*F7</f>
        <v>0</v>
      </c>
      <c r="H7" s="6"/>
      <c r="I7" s="5">
        <f t="shared" ref="I7:I49" si="1">G7*(1+H7)</f>
        <v>0</v>
      </c>
      <c r="L7" s="24"/>
    </row>
    <row r="8" spans="1:1024" s="2" customFormat="1" ht="14.5" x14ac:dyDescent="0.35">
      <c r="A8" s="20">
        <v>3</v>
      </c>
      <c r="B8" s="31" t="s">
        <v>19</v>
      </c>
      <c r="C8" s="25" t="s">
        <v>10</v>
      </c>
      <c r="D8" s="26">
        <v>1</v>
      </c>
      <c r="E8" s="26">
        <v>3</v>
      </c>
      <c r="F8" s="27"/>
      <c r="G8" s="5">
        <f t="shared" si="0"/>
        <v>0</v>
      </c>
      <c r="H8" s="6"/>
      <c r="I8" s="5">
        <f t="shared" si="1"/>
        <v>0</v>
      </c>
      <c r="L8" s="24"/>
    </row>
    <row r="9" spans="1:1024" s="2" customFormat="1" ht="14.5" x14ac:dyDescent="0.35">
      <c r="A9" s="20">
        <v>4</v>
      </c>
      <c r="B9" s="31" t="s">
        <v>60</v>
      </c>
      <c r="C9" s="25" t="s">
        <v>16</v>
      </c>
      <c r="D9" s="26">
        <v>1</v>
      </c>
      <c r="E9" s="26">
        <v>2</v>
      </c>
      <c r="F9" s="27"/>
      <c r="G9" s="5">
        <f t="shared" si="0"/>
        <v>0</v>
      </c>
      <c r="H9" s="6"/>
      <c r="I9" s="5">
        <f t="shared" si="1"/>
        <v>0</v>
      </c>
      <c r="L9" s="24"/>
    </row>
    <row r="10" spans="1:1024" s="2" customFormat="1" ht="26.5" x14ac:dyDescent="0.35">
      <c r="A10" s="20">
        <v>5</v>
      </c>
      <c r="B10" s="31" t="s">
        <v>20</v>
      </c>
      <c r="C10" s="25" t="s">
        <v>10</v>
      </c>
      <c r="D10" s="26">
        <v>1</v>
      </c>
      <c r="E10" s="26">
        <v>3</v>
      </c>
      <c r="F10" s="27"/>
      <c r="G10" s="5">
        <f t="shared" si="0"/>
        <v>0</v>
      </c>
      <c r="H10" s="6"/>
      <c r="I10" s="5">
        <f t="shared" si="1"/>
        <v>0</v>
      </c>
    </row>
    <row r="11" spans="1:1024" s="2" customFormat="1" ht="14.5" x14ac:dyDescent="0.35">
      <c r="A11" s="20">
        <v>6</v>
      </c>
      <c r="B11" s="31" t="s">
        <v>21</v>
      </c>
      <c r="C11" s="25" t="s">
        <v>10</v>
      </c>
      <c r="D11" s="26">
        <v>1</v>
      </c>
      <c r="E11" s="26">
        <v>5</v>
      </c>
      <c r="F11" s="27"/>
      <c r="G11" s="5">
        <f t="shared" si="0"/>
        <v>0</v>
      </c>
      <c r="H11" s="6"/>
      <c r="I11" s="5">
        <f t="shared" si="1"/>
        <v>0</v>
      </c>
    </row>
    <row r="12" spans="1:1024" s="2" customFormat="1" ht="17.5" customHeight="1" x14ac:dyDescent="0.35">
      <c r="A12" s="20">
        <v>7</v>
      </c>
      <c r="B12" s="31" t="s">
        <v>22</v>
      </c>
      <c r="C12" s="25" t="s">
        <v>10</v>
      </c>
      <c r="D12" s="26">
        <v>1</v>
      </c>
      <c r="E12" s="26">
        <v>2</v>
      </c>
      <c r="F12" s="27"/>
      <c r="G12" s="5">
        <f t="shared" si="0"/>
        <v>0</v>
      </c>
      <c r="H12" s="6"/>
      <c r="I12" s="5">
        <f t="shared" si="1"/>
        <v>0</v>
      </c>
    </row>
    <row r="13" spans="1:1024" s="2" customFormat="1" ht="14.5" x14ac:dyDescent="0.35">
      <c r="A13" s="20">
        <v>8</v>
      </c>
      <c r="B13" s="31" t="s">
        <v>23</v>
      </c>
      <c r="C13" s="25" t="s">
        <v>16</v>
      </c>
      <c r="D13" s="26">
        <v>1</v>
      </c>
      <c r="E13" s="26">
        <v>20</v>
      </c>
      <c r="F13" s="27"/>
      <c r="G13" s="5">
        <f t="shared" si="0"/>
        <v>0</v>
      </c>
      <c r="H13" s="6"/>
      <c r="I13" s="5">
        <f t="shared" si="1"/>
        <v>0</v>
      </c>
    </row>
    <row r="14" spans="1:1024" s="2" customFormat="1" ht="14.5" x14ac:dyDescent="0.35">
      <c r="A14" s="20">
        <v>9</v>
      </c>
      <c r="B14" s="31" t="s">
        <v>24</v>
      </c>
      <c r="C14" s="25" t="s">
        <v>16</v>
      </c>
      <c r="D14" s="26">
        <v>1</v>
      </c>
      <c r="E14" s="26">
        <v>20</v>
      </c>
      <c r="F14" s="27"/>
      <c r="G14" s="5">
        <f t="shared" si="0"/>
        <v>0</v>
      </c>
      <c r="H14" s="6"/>
      <c r="I14" s="5">
        <f t="shared" si="1"/>
        <v>0</v>
      </c>
    </row>
    <row r="15" spans="1:1024" x14ac:dyDescent="0.35">
      <c r="A15" s="20">
        <v>10</v>
      </c>
      <c r="B15" s="31" t="s">
        <v>25</v>
      </c>
      <c r="C15" s="25" t="s">
        <v>16</v>
      </c>
      <c r="D15" s="26">
        <v>1</v>
      </c>
      <c r="E15" s="26">
        <v>2</v>
      </c>
      <c r="F15" s="27"/>
      <c r="G15" s="5">
        <f t="shared" si="0"/>
        <v>0</v>
      </c>
      <c r="H15" s="6"/>
      <c r="I15" s="5">
        <f t="shared" si="1"/>
        <v>0</v>
      </c>
      <c r="J15" s="14"/>
      <c r="K15" s="28"/>
      <c r="L15" s="2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</row>
    <row r="16" spans="1:1024" x14ac:dyDescent="0.35">
      <c r="A16" s="20">
        <v>11</v>
      </c>
      <c r="B16" s="31" t="s">
        <v>26</v>
      </c>
      <c r="C16" s="25" t="s">
        <v>16</v>
      </c>
      <c r="D16" s="26">
        <v>1</v>
      </c>
      <c r="E16" s="26">
        <v>1</v>
      </c>
      <c r="F16" s="27"/>
      <c r="G16" s="5">
        <f t="shared" si="0"/>
        <v>0</v>
      </c>
      <c r="H16" s="6"/>
      <c r="I16" s="5">
        <f t="shared" si="1"/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</row>
    <row r="17" spans="1:12" s="14" customFormat="1" ht="17.5" customHeight="1" x14ac:dyDescent="0.35">
      <c r="A17" s="20">
        <v>12</v>
      </c>
      <c r="B17" s="31" t="s">
        <v>27</v>
      </c>
      <c r="C17" s="25" t="s">
        <v>16</v>
      </c>
      <c r="D17" s="26">
        <v>1</v>
      </c>
      <c r="E17" s="26">
        <v>2</v>
      </c>
      <c r="F17" s="27"/>
      <c r="G17" s="5">
        <f t="shared" si="0"/>
        <v>0</v>
      </c>
      <c r="H17" s="6"/>
      <c r="I17" s="5">
        <f t="shared" si="1"/>
        <v>0</v>
      </c>
    </row>
    <row r="18" spans="1:12" s="2" customFormat="1" ht="14.5" x14ac:dyDescent="0.35">
      <c r="A18" s="20">
        <v>13</v>
      </c>
      <c r="B18" s="31" t="s">
        <v>28</v>
      </c>
      <c r="C18" s="25" t="s">
        <v>16</v>
      </c>
      <c r="D18" s="26">
        <v>1</v>
      </c>
      <c r="E18" s="26">
        <v>2</v>
      </c>
      <c r="F18" s="27"/>
      <c r="G18" s="5">
        <f t="shared" si="0"/>
        <v>0</v>
      </c>
      <c r="H18" s="6"/>
      <c r="I18" s="5">
        <f t="shared" si="1"/>
        <v>0</v>
      </c>
    </row>
    <row r="19" spans="1:12" s="14" customFormat="1" ht="26.5" x14ac:dyDescent="0.35">
      <c r="A19" s="20">
        <v>14</v>
      </c>
      <c r="B19" s="31" t="s">
        <v>29</v>
      </c>
      <c r="C19" s="25" t="s">
        <v>16</v>
      </c>
      <c r="D19" s="26">
        <v>1</v>
      </c>
      <c r="E19" s="26">
        <v>10</v>
      </c>
      <c r="F19" s="27"/>
      <c r="G19" s="5">
        <f t="shared" si="0"/>
        <v>0</v>
      </c>
      <c r="H19" s="6"/>
      <c r="I19" s="5">
        <f t="shared" si="1"/>
        <v>0</v>
      </c>
      <c r="K19" s="28"/>
      <c r="L19" s="28"/>
    </row>
    <row r="20" spans="1:12" s="14" customFormat="1" ht="26.5" x14ac:dyDescent="0.35">
      <c r="A20" s="20">
        <v>15</v>
      </c>
      <c r="B20" s="31" t="s">
        <v>30</v>
      </c>
      <c r="C20" s="25" t="s">
        <v>16</v>
      </c>
      <c r="D20" s="26">
        <v>1</v>
      </c>
      <c r="E20" s="26">
        <v>10</v>
      </c>
      <c r="F20" s="27"/>
      <c r="G20" s="5">
        <f t="shared" si="0"/>
        <v>0</v>
      </c>
      <c r="H20" s="6"/>
      <c r="I20" s="5">
        <f t="shared" si="1"/>
        <v>0</v>
      </c>
    </row>
    <row r="21" spans="1:12" s="14" customFormat="1" ht="26.5" x14ac:dyDescent="0.35">
      <c r="A21" s="20">
        <v>16</v>
      </c>
      <c r="B21" s="31" t="s">
        <v>31</v>
      </c>
      <c r="C21" s="25" t="s">
        <v>16</v>
      </c>
      <c r="D21" s="26">
        <v>1</v>
      </c>
      <c r="E21" s="26">
        <v>10</v>
      </c>
      <c r="F21" s="27"/>
      <c r="G21" s="5">
        <f t="shared" si="0"/>
        <v>0</v>
      </c>
      <c r="H21" s="6"/>
      <c r="I21" s="5">
        <f t="shared" si="1"/>
        <v>0</v>
      </c>
    </row>
    <row r="22" spans="1:12" s="14" customFormat="1" ht="26.5" x14ac:dyDescent="0.35">
      <c r="A22" s="20">
        <v>17</v>
      </c>
      <c r="B22" s="31" t="s">
        <v>32</v>
      </c>
      <c r="C22" s="25" t="s">
        <v>16</v>
      </c>
      <c r="D22" s="26">
        <v>1</v>
      </c>
      <c r="E22" s="26">
        <v>3</v>
      </c>
      <c r="F22" s="27"/>
      <c r="G22" s="5">
        <f t="shared" si="0"/>
        <v>0</v>
      </c>
      <c r="H22" s="6"/>
      <c r="I22" s="5">
        <f t="shared" si="1"/>
        <v>0</v>
      </c>
    </row>
    <row r="23" spans="1:12" s="14" customFormat="1" ht="26.5" x14ac:dyDescent="0.35">
      <c r="A23" s="20">
        <v>18</v>
      </c>
      <c r="B23" s="31" t="s">
        <v>33</v>
      </c>
      <c r="C23" s="25" t="s">
        <v>16</v>
      </c>
      <c r="D23" s="26">
        <v>1</v>
      </c>
      <c r="E23" s="26">
        <v>10</v>
      </c>
      <c r="F23" s="27"/>
      <c r="G23" s="5">
        <f t="shared" si="0"/>
        <v>0</v>
      </c>
      <c r="H23" s="6"/>
      <c r="I23" s="5">
        <f t="shared" si="1"/>
        <v>0</v>
      </c>
    </row>
    <row r="24" spans="1:12" s="14" customFormat="1" ht="26.5" x14ac:dyDescent="0.35">
      <c r="A24" s="20">
        <v>19</v>
      </c>
      <c r="B24" s="31" t="s">
        <v>34</v>
      </c>
      <c r="C24" s="25" t="s">
        <v>10</v>
      </c>
      <c r="D24" s="26">
        <v>1</v>
      </c>
      <c r="E24" s="26">
        <v>10</v>
      </c>
      <c r="F24" s="27"/>
      <c r="G24" s="5">
        <f t="shared" si="0"/>
        <v>0</v>
      </c>
      <c r="H24" s="6"/>
      <c r="I24" s="5">
        <f t="shared" si="1"/>
        <v>0</v>
      </c>
    </row>
    <row r="25" spans="1:12" s="14" customFormat="1" ht="30.5" customHeight="1" x14ac:dyDescent="0.35">
      <c r="A25" s="20">
        <v>20</v>
      </c>
      <c r="B25" s="31" t="s">
        <v>35</v>
      </c>
      <c r="C25" s="25" t="s">
        <v>16</v>
      </c>
      <c r="D25" s="26">
        <v>1</v>
      </c>
      <c r="E25" s="26">
        <v>3</v>
      </c>
      <c r="F25" s="27"/>
      <c r="G25" s="5">
        <f t="shared" si="0"/>
        <v>0</v>
      </c>
      <c r="H25" s="6"/>
      <c r="I25" s="5">
        <f t="shared" si="1"/>
        <v>0</v>
      </c>
    </row>
    <row r="26" spans="1:12" s="14" customFormat="1" x14ac:dyDescent="0.35">
      <c r="A26" s="20">
        <v>21</v>
      </c>
      <c r="B26" s="31" t="s">
        <v>36</v>
      </c>
      <c r="C26" s="25" t="s">
        <v>16</v>
      </c>
      <c r="D26" s="26">
        <v>1</v>
      </c>
      <c r="E26" s="26">
        <v>1</v>
      </c>
      <c r="F26" s="27"/>
      <c r="G26" s="5">
        <f t="shared" si="0"/>
        <v>0</v>
      </c>
      <c r="H26" s="6"/>
      <c r="I26" s="5">
        <f t="shared" si="1"/>
        <v>0</v>
      </c>
    </row>
    <row r="27" spans="1:12" s="14" customFormat="1" x14ac:dyDescent="0.35">
      <c r="A27" s="20">
        <v>22</v>
      </c>
      <c r="B27" s="31" t="s">
        <v>37</v>
      </c>
      <c r="C27" s="25" t="s">
        <v>16</v>
      </c>
      <c r="D27" s="26">
        <v>1</v>
      </c>
      <c r="E27" s="26">
        <v>3</v>
      </c>
      <c r="F27" s="27"/>
      <c r="G27" s="5">
        <f t="shared" si="0"/>
        <v>0</v>
      </c>
      <c r="H27" s="6"/>
      <c r="I27" s="5">
        <f t="shared" si="1"/>
        <v>0</v>
      </c>
    </row>
    <row r="28" spans="1:12" s="14" customFormat="1" x14ac:dyDescent="0.35">
      <c r="A28" s="20">
        <v>23</v>
      </c>
      <c r="B28" s="31" t="s">
        <v>38</v>
      </c>
      <c r="C28" s="25" t="s">
        <v>16</v>
      </c>
      <c r="D28" s="26">
        <v>1</v>
      </c>
      <c r="E28" s="26">
        <v>10</v>
      </c>
      <c r="F28" s="27"/>
      <c r="G28" s="5">
        <f t="shared" si="0"/>
        <v>0</v>
      </c>
      <c r="H28" s="6"/>
      <c r="I28" s="5">
        <f t="shared" si="1"/>
        <v>0</v>
      </c>
    </row>
    <row r="29" spans="1:12" s="14" customFormat="1" x14ac:dyDescent="0.35">
      <c r="A29" s="20">
        <v>24</v>
      </c>
      <c r="B29" s="31" t="s">
        <v>39</v>
      </c>
      <c r="C29" s="25" t="s">
        <v>16</v>
      </c>
      <c r="D29" s="26">
        <v>1</v>
      </c>
      <c r="E29" s="26">
        <v>5</v>
      </c>
      <c r="F29" s="27"/>
      <c r="G29" s="5">
        <f t="shared" si="0"/>
        <v>0</v>
      </c>
      <c r="H29" s="6"/>
      <c r="I29" s="5">
        <f t="shared" si="1"/>
        <v>0</v>
      </c>
    </row>
    <row r="30" spans="1:12" s="14" customFormat="1" ht="23.5" customHeight="1" x14ac:dyDescent="0.35">
      <c r="A30" s="20">
        <v>25</v>
      </c>
      <c r="B30" s="31" t="s">
        <v>40</v>
      </c>
      <c r="C30" s="25" t="s">
        <v>16</v>
      </c>
      <c r="D30" s="26">
        <v>1</v>
      </c>
      <c r="E30" s="26">
        <v>10</v>
      </c>
      <c r="F30" s="27"/>
      <c r="G30" s="5">
        <f t="shared" si="0"/>
        <v>0</v>
      </c>
      <c r="H30" s="6"/>
      <c r="I30" s="5">
        <f t="shared" si="1"/>
        <v>0</v>
      </c>
    </row>
    <row r="31" spans="1:12" s="14" customFormat="1" x14ac:dyDescent="0.35">
      <c r="A31" s="20">
        <v>26</v>
      </c>
      <c r="B31" s="31" t="s">
        <v>41</v>
      </c>
      <c r="C31" s="25" t="s">
        <v>16</v>
      </c>
      <c r="D31" s="26">
        <v>1</v>
      </c>
      <c r="E31" s="26">
        <v>5</v>
      </c>
      <c r="F31" s="27"/>
      <c r="G31" s="5">
        <f t="shared" si="0"/>
        <v>0</v>
      </c>
      <c r="H31" s="6"/>
      <c r="I31" s="5">
        <f t="shared" si="1"/>
        <v>0</v>
      </c>
    </row>
    <row r="32" spans="1:12" s="14" customFormat="1" x14ac:dyDescent="0.35">
      <c r="A32" s="20">
        <v>27</v>
      </c>
      <c r="B32" s="31" t="s">
        <v>42</v>
      </c>
      <c r="C32" s="25" t="s">
        <v>16</v>
      </c>
      <c r="D32" s="26">
        <v>1</v>
      </c>
      <c r="E32" s="26">
        <v>2</v>
      </c>
      <c r="F32" s="27"/>
      <c r="G32" s="5">
        <f t="shared" si="0"/>
        <v>0</v>
      </c>
      <c r="H32" s="6"/>
      <c r="I32" s="5">
        <f t="shared" si="1"/>
        <v>0</v>
      </c>
    </row>
    <row r="33" spans="1:1024" ht="26.5" x14ac:dyDescent="0.35">
      <c r="A33" s="20">
        <v>28</v>
      </c>
      <c r="B33" s="31" t="s">
        <v>43</v>
      </c>
      <c r="C33" s="25" t="s">
        <v>16</v>
      </c>
      <c r="D33" s="26">
        <v>1</v>
      </c>
      <c r="E33" s="26">
        <v>1</v>
      </c>
      <c r="F33" s="27"/>
      <c r="G33" s="5">
        <f t="shared" si="0"/>
        <v>0</v>
      </c>
      <c r="H33" s="6"/>
      <c r="I33" s="5">
        <f t="shared" si="1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</row>
    <row r="34" spans="1:1024" x14ac:dyDescent="0.35">
      <c r="A34" s="20">
        <v>29</v>
      </c>
      <c r="B34" s="31" t="s">
        <v>44</v>
      </c>
      <c r="C34" s="25" t="s">
        <v>16</v>
      </c>
      <c r="D34" s="26">
        <v>1</v>
      </c>
      <c r="E34" s="26">
        <v>25</v>
      </c>
      <c r="F34" s="27"/>
      <c r="G34" s="5">
        <f t="shared" si="0"/>
        <v>0</v>
      </c>
      <c r="H34" s="6"/>
      <c r="I34" s="5">
        <f t="shared" si="1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</row>
    <row r="35" spans="1:1024" x14ac:dyDescent="0.35">
      <c r="A35" s="20">
        <v>30</v>
      </c>
      <c r="B35" s="31" t="s">
        <v>45</v>
      </c>
      <c r="C35" s="25" t="s">
        <v>16</v>
      </c>
      <c r="D35" s="26">
        <v>1</v>
      </c>
      <c r="E35" s="26">
        <v>2</v>
      </c>
      <c r="F35" s="27"/>
      <c r="G35" s="5">
        <f t="shared" si="0"/>
        <v>0</v>
      </c>
      <c r="H35" s="6"/>
      <c r="I35" s="5">
        <f t="shared" si="1"/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</row>
    <row r="36" spans="1:1024" x14ac:dyDescent="0.35">
      <c r="A36" s="20">
        <v>31</v>
      </c>
      <c r="B36" s="31" t="s">
        <v>46</v>
      </c>
      <c r="C36" s="25" t="s">
        <v>16</v>
      </c>
      <c r="D36" s="26">
        <v>1</v>
      </c>
      <c r="E36" s="26">
        <v>1</v>
      </c>
      <c r="F36" s="27"/>
      <c r="G36" s="5">
        <f t="shared" si="0"/>
        <v>0</v>
      </c>
      <c r="H36" s="6"/>
      <c r="I36" s="5">
        <f t="shared" si="1"/>
        <v>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</row>
    <row r="37" spans="1:1024" x14ac:dyDescent="0.35">
      <c r="A37" s="20">
        <v>32</v>
      </c>
      <c r="B37" s="31" t="s">
        <v>47</v>
      </c>
      <c r="C37" s="25" t="s">
        <v>16</v>
      </c>
      <c r="D37" s="26">
        <v>1</v>
      </c>
      <c r="E37" s="26">
        <v>2</v>
      </c>
      <c r="F37" s="27"/>
      <c r="G37" s="5">
        <f t="shared" si="0"/>
        <v>0</v>
      </c>
      <c r="H37" s="6"/>
      <c r="I37" s="5">
        <f t="shared" si="1"/>
        <v>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</row>
    <row r="38" spans="1:1024" x14ac:dyDescent="0.35">
      <c r="A38" s="20">
        <v>33</v>
      </c>
      <c r="B38" s="31" t="s">
        <v>48</v>
      </c>
      <c r="C38" s="25" t="s">
        <v>16</v>
      </c>
      <c r="D38" s="26">
        <v>1</v>
      </c>
      <c r="E38" s="26">
        <v>2</v>
      </c>
      <c r="F38" s="27"/>
      <c r="G38" s="5">
        <f t="shared" si="0"/>
        <v>0</v>
      </c>
      <c r="H38" s="6"/>
      <c r="I38" s="5">
        <f t="shared" si="1"/>
        <v>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</row>
    <row r="39" spans="1:1024" x14ac:dyDescent="0.35">
      <c r="A39" s="20">
        <v>34</v>
      </c>
      <c r="B39" s="31" t="s">
        <v>49</v>
      </c>
      <c r="C39" s="25" t="s">
        <v>16</v>
      </c>
      <c r="D39" s="26">
        <v>1</v>
      </c>
      <c r="E39" s="26">
        <v>2</v>
      </c>
      <c r="F39" s="27"/>
      <c r="G39" s="5">
        <f t="shared" si="0"/>
        <v>0</v>
      </c>
      <c r="H39" s="6"/>
      <c r="I39" s="5">
        <f t="shared" si="1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</row>
    <row r="40" spans="1:1024" x14ac:dyDescent="0.35">
      <c r="A40" s="20">
        <v>35</v>
      </c>
      <c r="B40" s="31" t="s">
        <v>50</v>
      </c>
      <c r="C40" s="25" t="s">
        <v>16</v>
      </c>
      <c r="D40" s="26">
        <v>1</v>
      </c>
      <c r="E40" s="26">
        <v>2</v>
      </c>
      <c r="F40" s="27"/>
      <c r="G40" s="5">
        <f t="shared" si="0"/>
        <v>0</v>
      </c>
      <c r="H40" s="6"/>
      <c r="I40" s="5">
        <f t="shared" si="1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</row>
    <row r="41" spans="1:1024" x14ac:dyDescent="0.35">
      <c r="A41" s="20">
        <v>36</v>
      </c>
      <c r="B41" s="31" t="s">
        <v>51</v>
      </c>
      <c r="C41" s="25" t="s">
        <v>16</v>
      </c>
      <c r="D41" s="26">
        <v>1</v>
      </c>
      <c r="E41" s="26">
        <v>2</v>
      </c>
      <c r="F41" s="27"/>
      <c r="G41" s="5">
        <f t="shared" si="0"/>
        <v>0</v>
      </c>
      <c r="H41" s="6"/>
      <c r="I41" s="5">
        <f t="shared" si="1"/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</row>
    <row r="42" spans="1:1024" ht="65.5" x14ac:dyDescent="0.35">
      <c r="A42" s="20">
        <v>37</v>
      </c>
      <c r="B42" s="31" t="s">
        <v>52</v>
      </c>
      <c r="C42" s="25" t="s">
        <v>16</v>
      </c>
      <c r="D42" s="26">
        <v>1</v>
      </c>
      <c r="E42" s="26">
        <v>1</v>
      </c>
      <c r="F42" s="27"/>
      <c r="G42" s="5">
        <f t="shared" si="0"/>
        <v>0</v>
      </c>
      <c r="H42" s="6"/>
      <c r="I42" s="5">
        <f t="shared" si="1"/>
        <v>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</row>
    <row r="43" spans="1:1024" x14ac:dyDescent="0.35">
      <c r="A43" s="20">
        <v>38</v>
      </c>
      <c r="B43" s="31" t="s">
        <v>53</v>
      </c>
      <c r="C43" s="25" t="s">
        <v>16</v>
      </c>
      <c r="D43" s="26">
        <v>1</v>
      </c>
      <c r="E43" s="26">
        <v>2</v>
      </c>
      <c r="F43" s="27"/>
      <c r="G43" s="5">
        <f t="shared" si="0"/>
        <v>0</v>
      </c>
      <c r="H43" s="6"/>
      <c r="I43" s="5">
        <f t="shared" si="1"/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</row>
    <row r="44" spans="1:1024" ht="39.5" x14ac:dyDescent="0.35">
      <c r="A44" s="20">
        <v>39</v>
      </c>
      <c r="B44" s="31" t="s">
        <v>54</v>
      </c>
      <c r="C44" s="25" t="s">
        <v>10</v>
      </c>
      <c r="D44" s="26">
        <v>1</v>
      </c>
      <c r="E44" s="26">
        <v>2</v>
      </c>
      <c r="F44" s="27"/>
      <c r="G44" s="5">
        <f t="shared" si="0"/>
        <v>0</v>
      </c>
      <c r="H44" s="6"/>
      <c r="I44" s="5">
        <f t="shared" si="1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</row>
    <row r="45" spans="1:1024" x14ac:dyDescent="0.35">
      <c r="A45" s="20">
        <v>40</v>
      </c>
      <c r="B45" s="31" t="s">
        <v>55</v>
      </c>
      <c r="C45" s="25" t="s">
        <v>10</v>
      </c>
      <c r="D45" s="26">
        <v>1</v>
      </c>
      <c r="E45" s="26">
        <v>2</v>
      </c>
      <c r="F45" s="27"/>
      <c r="G45" s="5">
        <f t="shared" si="0"/>
        <v>0</v>
      </c>
      <c r="H45" s="6"/>
      <c r="I45" s="5">
        <f t="shared" si="1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</row>
    <row r="46" spans="1:1024" x14ac:dyDescent="0.35">
      <c r="A46" s="20">
        <v>41</v>
      </c>
      <c r="B46" s="31" t="s">
        <v>56</v>
      </c>
      <c r="C46" s="25" t="s">
        <v>16</v>
      </c>
      <c r="D46" s="26">
        <v>1</v>
      </c>
      <c r="E46" s="26">
        <v>5</v>
      </c>
      <c r="F46" s="27"/>
      <c r="G46" s="5">
        <f t="shared" si="0"/>
        <v>0</v>
      </c>
      <c r="H46" s="6"/>
      <c r="I46" s="5">
        <f t="shared" si="1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</row>
    <row r="47" spans="1:1024" ht="26.5" x14ac:dyDescent="0.35">
      <c r="A47" s="20">
        <v>42</v>
      </c>
      <c r="B47" s="31" t="s">
        <v>57</v>
      </c>
      <c r="C47" s="25" t="s">
        <v>16</v>
      </c>
      <c r="D47" s="26">
        <v>1</v>
      </c>
      <c r="E47" s="26">
        <v>5</v>
      </c>
      <c r="F47" s="27"/>
      <c r="G47" s="5">
        <f t="shared" si="0"/>
        <v>0</v>
      </c>
      <c r="H47" s="6"/>
      <c r="I47" s="5">
        <f t="shared" si="1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</row>
    <row r="48" spans="1:1024" x14ac:dyDescent="0.35">
      <c r="A48" s="20">
        <v>43</v>
      </c>
      <c r="B48" s="31" t="s">
        <v>58</v>
      </c>
      <c r="C48" s="25" t="s">
        <v>16</v>
      </c>
      <c r="D48" s="26">
        <v>1</v>
      </c>
      <c r="E48" s="26">
        <v>2</v>
      </c>
      <c r="F48" s="27"/>
      <c r="G48" s="5">
        <f t="shared" si="0"/>
        <v>0</v>
      </c>
      <c r="H48" s="6"/>
      <c r="I48" s="5">
        <f t="shared" si="1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</row>
    <row r="49" spans="1:1024" x14ac:dyDescent="0.35">
      <c r="A49" s="20">
        <v>44</v>
      </c>
      <c r="B49" s="31" t="s">
        <v>61</v>
      </c>
      <c r="C49" s="25" t="s">
        <v>10</v>
      </c>
      <c r="D49" s="26">
        <v>1</v>
      </c>
      <c r="E49" s="26">
        <v>1</v>
      </c>
      <c r="F49" s="27"/>
      <c r="G49" s="5">
        <f t="shared" si="0"/>
        <v>0</v>
      </c>
      <c r="H49" s="6"/>
      <c r="I49" s="5">
        <f t="shared" si="1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</row>
    <row r="51" spans="1:1024" s="2" customFormat="1" ht="14.5" x14ac:dyDescent="0.35">
      <c r="A51" s="12"/>
      <c r="B51" s="19"/>
      <c r="D51" s="12"/>
      <c r="E51" s="12"/>
      <c r="F51" s="29" t="s">
        <v>11</v>
      </c>
      <c r="G51" s="10">
        <f>SUM(G6:G49)</f>
        <v>0</v>
      </c>
      <c r="H51" s="6"/>
      <c r="I51" s="5">
        <f>SUM(I6:I49)</f>
        <v>0</v>
      </c>
    </row>
    <row r="52" spans="1:1024" x14ac:dyDescent="0.35">
      <c r="I52" s="1"/>
    </row>
    <row r="53" spans="1:1024" s="2" customFormat="1" ht="72.5" x14ac:dyDescent="0.35">
      <c r="A53" s="12"/>
      <c r="B53" s="19"/>
      <c r="D53" s="12"/>
      <c r="E53" s="12"/>
      <c r="F53" s="13"/>
      <c r="G53" s="30" t="s">
        <v>12</v>
      </c>
      <c r="H53" s="1"/>
    </row>
    <row r="54" spans="1:1024" x14ac:dyDescent="0.35">
      <c r="I54" s="1"/>
    </row>
  </sheetData>
  <phoneticPr fontId="7" type="noConversion"/>
  <pageMargins left="0.25" right="0.25" top="0.75" bottom="0.75" header="0.51180555555555496" footer="0.51180555555555496"/>
  <pageSetup paperSize="9" scale="54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dc:description/>
  <cp:lastModifiedBy>Iwona Arent</cp:lastModifiedBy>
  <cp:revision>1</cp:revision>
  <cp:lastPrinted>2025-01-31T09:38:04Z</cp:lastPrinted>
  <dcterms:created xsi:type="dcterms:W3CDTF">2017-03-03T20:52:58Z</dcterms:created>
  <dcterms:modified xsi:type="dcterms:W3CDTF">2025-08-13T07:49:22Z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