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ona\Desktop\PRACA\PROJEKTY\NUTRITECH\3_ZAKUPY\F4F\Materiały_III\"/>
    </mc:Choice>
  </mc:AlternateContent>
  <xr:revisionPtr revIDLastSave="0" documentId="13_ncr:1_{78ECC596-6449-418D-A0B1-C3B51E751B59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pecyfikacja" sheetId="2" r:id="rId1"/>
  </sheets>
  <definedNames>
    <definedName name="_xlnm._FilterDatabase" localSheetId="0" hidden="1">specyfikacja!$A$5:$AMJ$5</definedName>
    <definedName name="_xlnm.Print_Area" localSheetId="0">specyfikacja!$A$1:$I$76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4" i="2" l="1"/>
  <c r="I6" i="2"/>
  <c r="I11" i="2"/>
  <c r="I15" i="2"/>
  <c r="I27" i="2"/>
  <c r="I35" i="2"/>
  <c r="I37" i="2"/>
  <c r="I47" i="2"/>
  <c r="I59" i="2"/>
  <c r="I61" i="2"/>
  <c r="G60" i="2"/>
  <c r="I60" i="2" s="1"/>
  <c r="G61" i="2"/>
  <c r="G62" i="2"/>
  <c r="I62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70" i="2"/>
  <c r="I70" i="2" s="1"/>
  <c r="G71" i="2"/>
  <c r="I71" i="2" s="1"/>
  <c r="G72" i="2"/>
  <c r="I72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59" i="2"/>
  <c r="G7" i="2"/>
  <c r="I7" i="2" s="1"/>
  <c r="G8" i="2"/>
  <c r="G9" i="2"/>
  <c r="I9" i="2" s="1"/>
  <c r="G10" i="2"/>
  <c r="I10" i="2" s="1"/>
  <c r="G11" i="2"/>
  <c r="G12" i="2"/>
  <c r="I12" i="2" s="1"/>
  <c r="G13" i="2"/>
  <c r="I13" i="2" s="1"/>
  <c r="G14" i="2"/>
  <c r="I14" i="2" s="1"/>
  <c r="G15" i="2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G36" i="2"/>
  <c r="I36" i="2" s="1"/>
  <c r="G37" i="2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G6" i="2"/>
  <c r="I8" i="2" l="1"/>
  <c r="I74" i="2"/>
</calcChain>
</file>

<file path=xl/sharedStrings.xml><?xml version="1.0" encoding="utf-8"?>
<sst xmlns="http://schemas.openxmlformats.org/spreadsheetml/2006/main" count="150" uniqueCount="85">
  <si>
    <t>Specyfikacja cenowa</t>
  </si>
  <si>
    <t>Lp</t>
  </si>
  <si>
    <t>Nazwa produktu</t>
  </si>
  <si>
    <t>Opakowanie/pojemność/ waga/szt./g/m/l</t>
  </si>
  <si>
    <t>Ilość minimalna</t>
  </si>
  <si>
    <t xml:space="preserve"> Ilość maksymalna</t>
  </si>
  <si>
    <t>Cena jednostkowa Opakowanie /pojemność /waga/szt.   
netto PLN</t>
  </si>
  <si>
    <t xml:space="preserve">Cena netto PLN
 za ilość maksymalną  </t>
  </si>
  <si>
    <t>Stawka VAT%</t>
  </si>
  <si>
    <t>Cena brutto
 za ilość maksymalną   
PLN</t>
  </si>
  <si>
    <t>szt.</t>
  </si>
  <si>
    <t>RAZEM</t>
  </si>
  <si>
    <t>tą wartość należy uwzględnić w formularzu ofertowym</t>
  </si>
  <si>
    <t xml:space="preserve">                                </t>
  </si>
  <si>
    <t xml:space="preserve">                       </t>
  </si>
  <si>
    <t xml:space="preserve">                     </t>
  </si>
  <si>
    <t>op.</t>
  </si>
  <si>
    <t>Złoże do chromatografii jonowymiennej DEAE-Sephadex A-25 chloride form</t>
  </si>
  <si>
    <t>Kolumna chromatograficzna ze szkła, ze spiekiem, ze szlifem, długość 400mm, średnica 20mm</t>
  </si>
  <si>
    <t>Gilzy ekstrakcyjne, celulozowe, okręgłodenne 17x15x100mm, 25 sztuk</t>
  </si>
  <si>
    <t xml:space="preserve">Folia zamykająca, tj. parafilm; M 100 mm x 38 m (4" x 125') </t>
  </si>
  <si>
    <t>Kit do oznaczania białka metodą BCA, min. 500 testów, spektrofotometryczny</t>
  </si>
  <si>
    <t xml:space="preserve">Kolba okrągłodenna 500ml, szlif 29/32, jednoszyjna </t>
  </si>
  <si>
    <t>Alkohol etylowy 5L, 99%, całkowicie skażony</t>
  </si>
  <si>
    <t>Kolba okrągłodenna 250ml, szlif 29/32</t>
  </si>
  <si>
    <t>kolba kulista, dwuszyjna, 250ml, szlif 29/32, 14/23</t>
  </si>
  <si>
    <t>Kolba kulista, dwuszyjna, 500ml, szlif 29/32, 14/23</t>
  </si>
  <si>
    <t>Korek szklany dmuchany 29/32</t>
  </si>
  <si>
    <t>Korek szklany dmuchany 14/23</t>
  </si>
  <si>
    <t>Nasadka prosta trójramienna kąt 75 29/29/14</t>
  </si>
  <si>
    <t>Krystalizator z wylewem 900ml, 150x75mm</t>
  </si>
  <si>
    <t>Statyw zeliwny 30x18cm z prętem 1x100cm</t>
  </si>
  <si>
    <t>Łapa uniwersalna, silikonowy uchwyt, z łącznikiem, ROZCHYŁ SZCZĘK: 30- 55 mm, MATERIAŁ: stal chromowana</t>
  </si>
  <si>
    <t>Łapa 3 palce z łącznikiem; MAKSYMALNY ROZCHYŁ: 70 mm; DŁUGOŚĆ: 200 mm; MATERIAŁ: stal chromowana</t>
  </si>
  <si>
    <t>Alkohol etylowy, 99,8%, cz, 1L</t>
  </si>
  <si>
    <t>Alkohol izopropylowy, 99%, 5 L</t>
  </si>
  <si>
    <t>Eter dietylowy, czda, 1 L</t>
  </si>
  <si>
    <t xml:space="preserve">Rekawiczki nitrylowe rozm. S, bezpudrowe, 100 szt. </t>
  </si>
  <si>
    <t xml:space="preserve">Rękawiczki nitrylowe rozm. M, bezpudrowe, 100 szt. </t>
  </si>
  <si>
    <t xml:space="preserve">Rękawiczki nitrylowe rozm. L, bezpudrowe, 100 szt. </t>
  </si>
  <si>
    <t>Rzotwór mianowany kwasu siarkowego (VI) 0,05M 5L</t>
  </si>
  <si>
    <t>Roztwór mianowany kwasu solnego 0,1M 5L</t>
  </si>
  <si>
    <t>Kwas borowy 4% (w/v) rr wodny z indykatorem zieleń bromokrezolowa/czerwień metylowa do analizy azotu metodą Kjeldahla, 5L</t>
  </si>
  <si>
    <t>Kwas borowy 2% (w/v) rr wodny z indykatorem do analizy azotu metodą Kjeldahla, 4 L</t>
  </si>
  <si>
    <t xml:space="preserve">Termometr bagietkowy, płyn -10 do +250st, 30cm </t>
  </si>
  <si>
    <t>Końcówki do pipet 10 ul, z filtrem, sterylne, w pudełku, kompatybilne z pipetami Eppendorf Research Plus; 96 szt./opakowanie</t>
  </si>
  <si>
    <t>Koncówki do pipet 200ul, z filtrem, sterylne, w pudełku; kompatybilne z pipetami Eppendorf Research Plus; 96 szt./ opakowanie</t>
  </si>
  <si>
    <t>Koncówki do pipet 1000ul, z filtrem, sterylne, w pudełku; kompatybilne z pipetami Eppendorf Research Plus; 96 szt./ opakowanie</t>
  </si>
  <si>
    <t>Końcówki do pipet, poj. 1-10 ul; niesterylne, autoklawowalne, PP, DNAse RNase Free; worek 1000 szt., kompatybilne z pipetami Eppendorf Research Plus</t>
  </si>
  <si>
    <t>Końcówki do pipet, poj. 1-200 ul; niesterylne, autoklawowalne, PP, DNAse RNase Free; worek 1000 szt., kompatybilne z pipetami Eppendorf Research Plus</t>
  </si>
  <si>
    <t>Końcówki do pipet, poj. 100-1000 ul; niesterylne, autoklawowalne, PP, DNAse RNase Free; worek 1000 szt., kompatybilne z pipetami Eppendorf Research Plus</t>
  </si>
  <si>
    <t>Koncówki do pipet 1-10 ml, w worku, 100 szt., bez filtra;  do pipety VWR® Ergonomic High Performance (EHP) 1-10 ml</t>
  </si>
  <si>
    <t>Łódeczki wagowe NM 808, niezawierające azotu,wymiary 58x10x10 m, 100 szt.</t>
  </si>
  <si>
    <t>Stojak laboratoryjny na worki ze stali nierdzewneji i żywicy epoksydowej; Wysokość całkowita: 25 cm. Śr. wew.: górna 11,5 cm, dolna 14,8 cm.</t>
  </si>
  <si>
    <t>Zestaw do kolorymetrycznego oznaczania D-mannitolu, limit detekcji 0.50 mg/L, 600 testów w przypadku mikropłytek; dł. fali detekcji: 340 nm</t>
  </si>
  <si>
    <t xml:space="preserve">Chloroform 1L, czysty </t>
  </si>
  <si>
    <t>Agar do mikrobiologii, proszek 500g</t>
  </si>
  <si>
    <t>Probówki typu Falcon 50 ml, dno stożkowe, sterylne, PP, ze skalą, op. 500 szt.</t>
  </si>
  <si>
    <t>Probówki typu Falcon 50 ml, dno stożkowe, niesterylne, PP, ze skalą, op. 500 szt.</t>
  </si>
  <si>
    <t>Probówki typu Falcon 15 ml, dno stożkowe, sterylne, PP, ze skalą, op. 500 szt.</t>
  </si>
  <si>
    <t>Probówki typu Falcon 15 ml, dno stożkowe, niesterylne PP, ze skalą, op. 500 szt.</t>
  </si>
  <si>
    <t>Pipeta Pasteura PE, dł. 155 mm, pojemność 3 ml, niesterylne, op. 5000 szt.</t>
  </si>
  <si>
    <t>Meat extract, niesterylny, proszek, odpowiedni do mikrobiologii; 500 g</t>
  </si>
  <si>
    <t>Pepton kazeinowy; hydrolizat trzustkowy i enzymatyczny, proszek, odpowiedni do mikrobiologii; 500 g</t>
  </si>
  <si>
    <t>Szalki Petriego, sterylne , PS 90x14 mm, pakowane po 25 szt.</t>
  </si>
  <si>
    <t>MRS Agarm pożywka sypka, do mikrobiologii, 500 g</t>
  </si>
  <si>
    <t>PDA, potato dextrose agar, do mikrobiologii, pozywka sypka, 500 g</t>
  </si>
  <si>
    <t>Nutrient Broth pożywka sypka do mikrobiologii, 500 g</t>
  </si>
  <si>
    <t>Ekstrakt drożdzowy, do mikrobiologii, proszek, 500 g</t>
  </si>
  <si>
    <t>YPD broth, medium do mikrobiologii, 500 g</t>
  </si>
  <si>
    <t>PCA, plate count agar, do mikrobiologii, pożywka sypka, 500 g</t>
  </si>
  <si>
    <t>Malt extract, do mikrobiologii, proszek, 500 g</t>
  </si>
  <si>
    <t>Kit do oznaczania błonnika pokarmowego, min. 200 testów; metoda detekcji: grawimetryczna; zawierajacy termostabilną a-amylazę 10 mL, ~ 3,000 U/mL; proteazę 10 mL, 50 mg/mL;  amyloglukozydazę 20 mL, 3,300 U/mL. Odpowiedni do oznaczania błonnika rozpuszczalnego i nierozpuszczalnego oraz całkowitego metodami AOAC 991.43, AOAC 985.29, AACC 32-07.01 i AACC 32-05.01;  AACC 32-21.01 i AACC 32-06.01.</t>
  </si>
  <si>
    <t>N-heksan 95% czysty, 1l</t>
  </si>
  <si>
    <t>Kit do oznaczania D-glukozy, GOPOD, metodą spektrofotometryczną, 4 do 100 ug glukozy na pomiar, limit detekcji 40 mg/L, 510 nm, oparty o reakcję z oksydazą glukozy i peroksydazą, 660 pomiarów</t>
  </si>
  <si>
    <t>Kwas 3,5-dinitrosalicylowy, 100 g</t>
  </si>
  <si>
    <t>Tygiel filtracyjny 50ml, G-4</t>
  </si>
  <si>
    <t xml:space="preserve">Tygiel porcelanowy średni poj. 060 ml, do 1150st </t>
  </si>
  <si>
    <t>Pokrywka do tygla porceanowego, 54mm</t>
  </si>
  <si>
    <t>Szalki aluminiowe jednorazowe do wagosuszarek Radwag, średnica 90 cm. Op. 50 szt.</t>
  </si>
  <si>
    <t>Ulwan (polisacharyd z wodorostów morskich Ulva sp.), 50 mg</t>
  </si>
  <si>
    <t>Płytki testowe 96-dołkowe z PS lub PP z pokrywkami, niesterylne, płaskie dno. Odporne na DMSO, etanol, metanol. Wolne od DNaz i RNaz. Srednica dołka: 6,86 mm. Op. 25 szt.</t>
  </si>
  <si>
    <t>Końcówki do pipet HTL, 5ml, w worku, 250 szt</t>
  </si>
  <si>
    <t xml:space="preserve">Kolba okrągłodenna ze szlifem 29/32, 1000ml, </t>
  </si>
  <si>
    <t>Załącznik nr 1 do Zapytania ofertowego nr NUTRITECH/01/01/2025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</si>
</sst>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&quot; zł&quot;_-;\-* #,##0.00&quot; zł&quot;_-;_-* \-??&quot; zł&quot;_-;_-@_-"/>
    <numFmt numFmtId="165" formatCode="yyyy\-mm\-dd"/>
    <numFmt numFmtId="166" formatCode="_-* #,##0.00&quot; zł&quot;_-;\-* #,##0.00&quot; zł&quot;_-;_-* \-??&quot; zł&quot;_-;_-@"/>
  </numFmts>
  <fonts count="12" x14ac:knownFonts="1">
    <font>
      <sz val="12"/>
      <color rgb="FF000000"/>
      <name val="Calibri"/>
      <family val="2"/>
      <charset val="1"/>
    </font>
    <font>
      <sz val="10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1"/>
    </font>
    <font>
      <sz val="8"/>
      <name val="Calibri"/>
      <family val="2"/>
      <charset val="1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Segoe UI"/>
      <family val="2"/>
      <charset val="238"/>
    </font>
    <font>
      <sz val="12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Border="0" applyAlignment="0" applyProtection="0"/>
    <xf numFmtId="164" fontId="6" fillId="0" borderId="0" applyBorder="0" applyProtection="0"/>
    <xf numFmtId="0" fontId="2" fillId="0" borderId="0" applyBorder="0" applyProtection="0"/>
    <xf numFmtId="0" fontId="3" fillId="0" borderId="0"/>
    <xf numFmtId="164" fontId="6" fillId="0" borderId="0" applyBorder="0" applyProtection="0"/>
  </cellStyleXfs>
  <cellXfs count="33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2" applyFont="1" applyBorder="1" applyAlignment="1" applyProtection="1">
      <alignment horizontal="right" vertical="center" wrapText="1"/>
    </xf>
    <xf numFmtId="9" fontId="4" fillId="0" borderId="1" xfId="2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2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wrapText="1"/>
    </xf>
    <xf numFmtId="43" fontId="1" fillId="0" borderId="0" xfId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wrapText="1"/>
    </xf>
    <xf numFmtId="165" fontId="5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wrapText="1"/>
    </xf>
  </cellXfs>
  <cellStyles count="6">
    <cellStyle name="Dziesiętny" xfId="1" builtinId="3"/>
    <cellStyle name="Hyperlink 1" xfId="3" xr:uid="{00000000-0005-0000-0000-000006000000}"/>
    <cellStyle name="Normalny" xfId="0" builtinId="0"/>
    <cellStyle name="Normalny 2" xfId="4" xr:uid="{00000000-0005-0000-0000-000007000000}"/>
    <cellStyle name="Walutowy" xfId="2" builtinId="4"/>
    <cellStyle name="Walutowy 2" xfId="5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8FB98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2132641</xdr:colOff>
      <xdr:row>2</xdr:row>
      <xdr:rowOff>34026</xdr:rowOff>
    </xdr:from>
    <xdr:to>
      <xdr:col>1</xdr:col>
      <xdr:colOff>3510950</xdr:colOff>
      <xdr:row>3</xdr:row>
      <xdr:rowOff>46726</xdr:rowOff>
    </xdr:to>
    <xdr:pic>
      <xdr:nvPicPr>
        <xdr:cNvPr id="3" name="Obraz 2" descr="Obraz zawierający tekst, logo, Czcionka, Grafika&#10;&#10;Opis wygenerowany automatycznie">
          <a:extLst>
            <a:ext uri="{FF2B5EF4-FFF2-40B4-BE49-F238E27FC236}">
              <a16:creationId xmlns:a16="http://schemas.microsoft.com/office/drawing/2014/main" id="{B2C36E76-B1DB-B754-21C9-B2FBCF82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19" r="-931" b="38605"/>
        <a:stretch>
          <a:fillRect/>
        </a:stretch>
      </xdr:blipFill>
      <xdr:spPr bwMode="auto">
        <a:xfrm>
          <a:off x="2444150" y="621101"/>
          <a:ext cx="1378309" cy="366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332956</xdr:colOff>
      <xdr:row>1</xdr:row>
      <xdr:rowOff>270054</xdr:rowOff>
    </xdr:from>
    <xdr:to>
      <xdr:col>1</xdr:col>
      <xdr:colOff>1641415</xdr:colOff>
      <xdr:row>3</xdr:row>
      <xdr:rowOff>59067</xdr:rowOff>
    </xdr:to>
    <xdr:pic>
      <xdr:nvPicPr>
        <xdr:cNvPr id="4" name="Obraz 3" descr="Obraz zawierający zrzut ekranu, Prostokąt, Grafika, projekt graficzny&#10;&#10;Opis wygenerowany automatycznie">
          <a:extLst>
            <a:ext uri="{FF2B5EF4-FFF2-40B4-BE49-F238E27FC236}">
              <a16:creationId xmlns:a16="http://schemas.microsoft.com/office/drawing/2014/main" id="{EFE0BE92-56C5-8841-5180-C6D64957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465" y="563592"/>
          <a:ext cx="1308459" cy="435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4115519</xdr:colOff>
      <xdr:row>1</xdr:row>
      <xdr:rowOff>203679</xdr:rowOff>
    </xdr:from>
    <xdr:to>
      <xdr:col>3</xdr:col>
      <xdr:colOff>154556</xdr:colOff>
      <xdr:row>3</xdr:row>
      <xdr:rowOff>100642</xdr:rowOff>
    </xdr:to>
    <xdr:pic>
      <xdr:nvPicPr>
        <xdr:cNvPr id="5" name="Obraz 4" descr="Obraz zawierający owoce, zieleń, jedzenie&#10;&#10;Opis wygenerowany automatycznie">
          <a:extLst>
            <a:ext uri="{FF2B5EF4-FFF2-40B4-BE49-F238E27FC236}">
              <a16:creationId xmlns:a16="http://schemas.microsoft.com/office/drawing/2014/main" id="{8DC17585-7C8F-1E18-BC3B-9606BA5A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028" y="497217"/>
          <a:ext cx="1772009" cy="543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78A89-3F0F-498D-BF03-81D218D721C1}">
  <sheetPr>
    <pageSetUpPr fitToPage="1"/>
  </sheetPr>
  <dimension ref="A1:AMJ77"/>
  <sheetViews>
    <sheetView tabSelected="1" zoomScale="106" zoomScaleNormal="106" workbookViewId="0">
      <selection activeCell="B39" sqref="B39"/>
    </sheetView>
  </sheetViews>
  <sheetFormatPr defaultColWidth="11" defaultRowHeight="15.5" x14ac:dyDescent="0.35"/>
  <cols>
    <col min="1" max="1" width="4.08203125" style="13" customWidth="1"/>
    <col min="2" max="2" width="62.6640625" style="20" customWidth="1"/>
    <col min="3" max="3" width="14.08203125" style="2" customWidth="1"/>
    <col min="4" max="4" width="14" style="13" customWidth="1"/>
    <col min="5" max="5" width="13.1640625" style="13" customWidth="1"/>
    <col min="6" max="6" width="15.1640625" style="14" customWidth="1"/>
    <col min="7" max="8" width="12.1640625" style="1" customWidth="1"/>
    <col min="9" max="9" width="12.1640625" style="2" customWidth="1"/>
    <col min="10" max="11" width="11" style="2"/>
    <col min="12" max="12" width="11.9140625" style="2" bestFit="1" customWidth="1"/>
    <col min="13" max="1024" width="11" style="2"/>
    <col min="1025" max="16384" width="11" style="15"/>
  </cols>
  <sheetData>
    <row r="1" spans="1:1024" ht="23.4" customHeight="1" x14ac:dyDescent="0.35">
      <c r="B1" s="12" t="s">
        <v>84</v>
      </c>
    </row>
    <row r="2" spans="1:1024" ht="23.4" customHeight="1" x14ac:dyDescent="0.35">
      <c r="A2" s="7"/>
      <c r="B2" s="8" t="s">
        <v>0</v>
      </c>
      <c r="L2" s="15"/>
      <c r="M2" s="16" t="s">
        <v>13</v>
      </c>
      <c r="N2" s="15"/>
    </row>
    <row r="3" spans="1:1024" ht="28.25" customHeight="1" x14ac:dyDescent="0.35">
      <c r="B3" s="17"/>
      <c r="C3" s="18"/>
      <c r="D3" s="18"/>
      <c r="E3" s="19"/>
      <c r="F3" s="19"/>
      <c r="G3" s="19"/>
      <c r="H3" s="19"/>
      <c r="I3" s="19"/>
      <c r="J3" s="18"/>
      <c r="L3" s="15"/>
      <c r="M3" s="15"/>
      <c r="N3" s="16" t="s">
        <v>14</v>
      </c>
    </row>
    <row r="4" spans="1:1024" ht="15" customHeight="1" x14ac:dyDescent="0.35">
      <c r="L4" s="15"/>
      <c r="M4" s="15"/>
      <c r="N4" s="16" t="s">
        <v>15</v>
      </c>
    </row>
    <row r="5" spans="1:1024" s="20" customFormat="1" ht="72.5" x14ac:dyDescent="0.35">
      <c r="A5" s="3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" t="s">
        <v>6</v>
      </c>
      <c r="G5" s="10" t="s">
        <v>7</v>
      </c>
      <c r="H5" s="3" t="s">
        <v>8</v>
      </c>
      <c r="I5" s="3" t="s">
        <v>9</v>
      </c>
    </row>
    <row r="6" spans="1:1024" s="2" customFormat="1" ht="14.5" x14ac:dyDescent="0.35">
      <c r="A6" s="21">
        <v>1</v>
      </c>
      <c r="B6" s="22" t="s">
        <v>17</v>
      </c>
      <c r="C6" s="23" t="s">
        <v>10</v>
      </c>
      <c r="D6" s="24">
        <v>1</v>
      </c>
      <c r="E6" s="24">
        <v>1</v>
      </c>
      <c r="F6" s="25"/>
      <c r="G6" s="5">
        <f>E6*F6</f>
        <v>0</v>
      </c>
      <c r="H6" s="6"/>
      <c r="I6" s="5">
        <f>G6*(1+H6)</f>
        <v>0</v>
      </c>
      <c r="L6" s="26"/>
    </row>
    <row r="7" spans="1:1024" s="2" customFormat="1" ht="29" x14ac:dyDescent="0.35">
      <c r="A7" s="21">
        <v>2</v>
      </c>
      <c r="B7" s="9" t="s">
        <v>18</v>
      </c>
      <c r="C7" s="27" t="s">
        <v>10</v>
      </c>
      <c r="D7" s="28">
        <v>1</v>
      </c>
      <c r="E7" s="28">
        <v>1</v>
      </c>
      <c r="F7" s="29"/>
      <c r="G7" s="5">
        <f t="shared" ref="G7:G70" si="0">E7*F7</f>
        <v>0</v>
      </c>
      <c r="H7" s="6"/>
      <c r="I7" s="5">
        <f t="shared" ref="I7:I70" si="1">G7*(1+H7)</f>
        <v>0</v>
      </c>
      <c r="L7" s="26"/>
    </row>
    <row r="8" spans="1:1024" s="2" customFormat="1" ht="14.5" x14ac:dyDescent="0.35">
      <c r="A8" s="21">
        <v>3</v>
      </c>
      <c r="B8" s="9" t="s">
        <v>19</v>
      </c>
      <c r="C8" s="27" t="s">
        <v>16</v>
      </c>
      <c r="D8" s="28">
        <v>1</v>
      </c>
      <c r="E8" s="28">
        <v>3</v>
      </c>
      <c r="F8" s="29"/>
      <c r="G8" s="5">
        <f t="shared" si="0"/>
        <v>0</v>
      </c>
      <c r="H8" s="6"/>
      <c r="I8" s="5">
        <f t="shared" si="1"/>
        <v>0</v>
      </c>
      <c r="L8" s="26"/>
    </row>
    <row r="9" spans="1:1024" s="2" customFormat="1" ht="14.5" x14ac:dyDescent="0.35">
      <c r="A9" s="21">
        <v>4</v>
      </c>
      <c r="B9" s="9" t="s">
        <v>20</v>
      </c>
      <c r="C9" s="27" t="s">
        <v>10</v>
      </c>
      <c r="D9" s="28">
        <v>1</v>
      </c>
      <c r="E9" s="28">
        <v>2</v>
      </c>
      <c r="F9" s="29"/>
      <c r="G9" s="5">
        <f t="shared" si="0"/>
        <v>0</v>
      </c>
      <c r="H9" s="6"/>
      <c r="I9" s="5">
        <f t="shared" si="1"/>
        <v>0</v>
      </c>
      <c r="L9" s="26"/>
    </row>
    <row r="10" spans="1:1024" s="2" customFormat="1" ht="14.5" x14ac:dyDescent="0.35">
      <c r="A10" s="21">
        <v>5</v>
      </c>
      <c r="B10" s="9" t="s">
        <v>21</v>
      </c>
      <c r="C10" s="27" t="s">
        <v>10</v>
      </c>
      <c r="D10" s="28">
        <v>1</v>
      </c>
      <c r="E10" s="28">
        <v>2</v>
      </c>
      <c r="F10" s="29"/>
      <c r="G10" s="5">
        <f t="shared" si="0"/>
        <v>0</v>
      </c>
      <c r="H10" s="6"/>
      <c r="I10" s="5">
        <f t="shared" si="1"/>
        <v>0</v>
      </c>
    </row>
    <row r="11" spans="1:1024" s="2" customFormat="1" ht="14.5" x14ac:dyDescent="0.35">
      <c r="A11" s="21">
        <v>6</v>
      </c>
      <c r="B11" s="9" t="s">
        <v>22</v>
      </c>
      <c r="C11" s="27" t="s">
        <v>10</v>
      </c>
      <c r="D11" s="28">
        <v>1</v>
      </c>
      <c r="E11" s="28">
        <v>2</v>
      </c>
      <c r="F11" s="29"/>
      <c r="G11" s="5">
        <f t="shared" si="0"/>
        <v>0</v>
      </c>
      <c r="H11" s="6"/>
      <c r="I11" s="5">
        <f t="shared" si="1"/>
        <v>0</v>
      </c>
    </row>
    <row r="12" spans="1:1024" s="2" customFormat="1" ht="17.5" customHeight="1" x14ac:dyDescent="0.35">
      <c r="A12" s="21">
        <v>7</v>
      </c>
      <c r="B12" s="9" t="s">
        <v>23</v>
      </c>
      <c r="C12" s="27" t="s">
        <v>10</v>
      </c>
      <c r="D12" s="28">
        <v>1</v>
      </c>
      <c r="E12" s="28">
        <v>6</v>
      </c>
      <c r="F12" s="29"/>
      <c r="G12" s="5">
        <f t="shared" si="0"/>
        <v>0</v>
      </c>
      <c r="H12" s="6"/>
      <c r="I12" s="5">
        <f t="shared" si="1"/>
        <v>0</v>
      </c>
    </row>
    <row r="13" spans="1:1024" s="2" customFormat="1" ht="14.5" x14ac:dyDescent="0.35">
      <c r="A13" s="21">
        <v>8</v>
      </c>
      <c r="B13" s="9" t="s">
        <v>24</v>
      </c>
      <c r="C13" s="27" t="s">
        <v>10</v>
      </c>
      <c r="D13" s="28">
        <v>1</v>
      </c>
      <c r="E13" s="28">
        <v>4</v>
      </c>
      <c r="F13" s="29"/>
      <c r="G13" s="5">
        <f t="shared" si="0"/>
        <v>0</v>
      </c>
      <c r="H13" s="6"/>
      <c r="I13" s="5">
        <f t="shared" si="1"/>
        <v>0</v>
      </c>
    </row>
    <row r="14" spans="1:1024" s="2" customFormat="1" ht="14.5" x14ac:dyDescent="0.35">
      <c r="A14" s="21">
        <v>9</v>
      </c>
      <c r="B14" s="9" t="s">
        <v>25</v>
      </c>
      <c r="C14" s="27" t="s">
        <v>10</v>
      </c>
      <c r="D14" s="28">
        <v>1</v>
      </c>
      <c r="E14" s="28">
        <v>2</v>
      </c>
      <c r="F14" s="29"/>
      <c r="G14" s="5">
        <f t="shared" si="0"/>
        <v>0</v>
      </c>
      <c r="H14" s="6"/>
      <c r="I14" s="5">
        <f t="shared" si="1"/>
        <v>0</v>
      </c>
    </row>
    <row r="15" spans="1:1024" x14ac:dyDescent="0.35">
      <c r="A15" s="21">
        <v>10</v>
      </c>
      <c r="B15" s="9" t="s">
        <v>26</v>
      </c>
      <c r="C15" s="27" t="s">
        <v>10</v>
      </c>
      <c r="D15" s="28">
        <v>1</v>
      </c>
      <c r="E15" s="28">
        <v>2</v>
      </c>
      <c r="F15" s="29"/>
      <c r="G15" s="5">
        <f t="shared" si="0"/>
        <v>0</v>
      </c>
      <c r="H15" s="6"/>
      <c r="I15" s="5">
        <f t="shared" si="1"/>
        <v>0</v>
      </c>
      <c r="J15" s="15"/>
      <c r="K15" s="30"/>
      <c r="L15" s="30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  <c r="KQ15" s="15"/>
      <c r="KR15" s="15"/>
      <c r="KS15" s="15"/>
      <c r="KT15" s="15"/>
      <c r="KU15" s="15"/>
      <c r="KV15" s="15"/>
      <c r="KW15" s="15"/>
      <c r="KX15" s="15"/>
      <c r="KY15" s="15"/>
      <c r="KZ15" s="15"/>
      <c r="LA15" s="15"/>
      <c r="LB15" s="15"/>
      <c r="LC15" s="15"/>
      <c r="LD15" s="15"/>
      <c r="LE15" s="15"/>
      <c r="LF15" s="15"/>
      <c r="LG15" s="15"/>
      <c r="LH15" s="15"/>
      <c r="LI15" s="15"/>
      <c r="LJ15" s="15"/>
      <c r="LK15" s="15"/>
      <c r="LL15" s="15"/>
      <c r="LM15" s="15"/>
      <c r="LN15" s="15"/>
      <c r="LO15" s="15"/>
      <c r="LP15" s="15"/>
      <c r="LQ15" s="15"/>
      <c r="LR15" s="15"/>
      <c r="LS15" s="15"/>
      <c r="LT15" s="15"/>
      <c r="LU15" s="15"/>
      <c r="LV15" s="15"/>
      <c r="LW15" s="15"/>
      <c r="LX15" s="15"/>
      <c r="LY15" s="15"/>
      <c r="LZ15" s="15"/>
      <c r="MA15" s="15"/>
      <c r="MB15" s="15"/>
      <c r="MC15" s="15"/>
      <c r="MD15" s="15"/>
      <c r="ME15" s="15"/>
      <c r="MF15" s="15"/>
      <c r="MG15" s="15"/>
      <c r="MH15" s="15"/>
      <c r="MI15" s="15"/>
      <c r="MJ15" s="15"/>
      <c r="MK15" s="15"/>
      <c r="ML15" s="15"/>
      <c r="MM15" s="15"/>
      <c r="MN15" s="15"/>
      <c r="MO15" s="15"/>
      <c r="MP15" s="15"/>
      <c r="MQ15" s="15"/>
      <c r="MR15" s="15"/>
      <c r="MS15" s="15"/>
      <c r="MT15" s="15"/>
      <c r="MU15" s="15"/>
      <c r="MV15" s="15"/>
      <c r="MW15" s="15"/>
      <c r="MX15" s="15"/>
      <c r="MY15" s="15"/>
      <c r="MZ15" s="15"/>
      <c r="NA15" s="15"/>
      <c r="NB15" s="15"/>
      <c r="NC15" s="15"/>
      <c r="ND15" s="15"/>
      <c r="NE15" s="15"/>
      <c r="NF15" s="15"/>
      <c r="NG15" s="15"/>
      <c r="NH15" s="15"/>
      <c r="NI15" s="15"/>
      <c r="NJ15" s="15"/>
      <c r="NK15" s="15"/>
      <c r="NL15" s="15"/>
      <c r="NM15" s="15"/>
      <c r="NN15" s="15"/>
      <c r="NO15" s="15"/>
      <c r="NP15" s="15"/>
      <c r="NQ15" s="15"/>
      <c r="NR15" s="15"/>
      <c r="NS15" s="15"/>
      <c r="NT15" s="15"/>
      <c r="NU15" s="15"/>
      <c r="NV15" s="15"/>
      <c r="NW15" s="15"/>
      <c r="NX15" s="15"/>
      <c r="NY15" s="15"/>
      <c r="NZ15" s="15"/>
      <c r="OA15" s="15"/>
      <c r="OB15" s="15"/>
      <c r="OC15" s="15"/>
      <c r="OD15" s="15"/>
      <c r="OE15" s="15"/>
      <c r="OF15" s="15"/>
      <c r="OG15" s="15"/>
      <c r="OH15" s="15"/>
      <c r="OI15" s="15"/>
      <c r="OJ15" s="15"/>
      <c r="OK15" s="15"/>
      <c r="OL15" s="15"/>
      <c r="OM15" s="15"/>
      <c r="ON15" s="15"/>
      <c r="OO15" s="15"/>
      <c r="OP15" s="15"/>
      <c r="OQ15" s="15"/>
      <c r="OR15" s="15"/>
      <c r="OS15" s="15"/>
      <c r="OT15" s="15"/>
      <c r="OU15" s="15"/>
      <c r="OV15" s="15"/>
      <c r="OW15" s="15"/>
      <c r="OX15" s="15"/>
      <c r="OY15" s="15"/>
      <c r="OZ15" s="15"/>
      <c r="PA15" s="15"/>
      <c r="PB15" s="15"/>
      <c r="PC15" s="15"/>
      <c r="PD15" s="15"/>
      <c r="PE15" s="15"/>
      <c r="PF15" s="15"/>
      <c r="PG15" s="15"/>
      <c r="PH15" s="15"/>
      <c r="PI15" s="15"/>
      <c r="PJ15" s="15"/>
      <c r="PK15" s="15"/>
      <c r="PL15" s="15"/>
      <c r="PM15" s="15"/>
      <c r="PN15" s="15"/>
      <c r="PO15" s="15"/>
      <c r="PP15" s="15"/>
      <c r="PQ15" s="15"/>
      <c r="PR15" s="15"/>
      <c r="PS15" s="15"/>
      <c r="PT15" s="15"/>
      <c r="PU15" s="15"/>
      <c r="PV15" s="15"/>
      <c r="PW15" s="15"/>
      <c r="PX15" s="15"/>
      <c r="PY15" s="15"/>
      <c r="PZ15" s="15"/>
      <c r="QA15" s="15"/>
      <c r="QB15" s="15"/>
      <c r="QC15" s="15"/>
      <c r="QD15" s="15"/>
      <c r="QE15" s="15"/>
      <c r="QF15" s="15"/>
      <c r="QG15" s="15"/>
      <c r="QH15" s="15"/>
      <c r="QI15" s="15"/>
      <c r="QJ15" s="15"/>
      <c r="QK15" s="15"/>
      <c r="QL15" s="15"/>
      <c r="QM15" s="15"/>
      <c r="QN15" s="15"/>
      <c r="QO15" s="15"/>
      <c r="QP15" s="15"/>
      <c r="QQ15" s="15"/>
      <c r="QR15" s="15"/>
      <c r="QS15" s="15"/>
      <c r="QT15" s="15"/>
      <c r="QU15" s="15"/>
      <c r="QV15" s="15"/>
      <c r="QW15" s="15"/>
      <c r="QX15" s="15"/>
      <c r="QY15" s="15"/>
      <c r="QZ15" s="15"/>
      <c r="RA15" s="15"/>
      <c r="RB15" s="15"/>
      <c r="RC15" s="15"/>
      <c r="RD15" s="15"/>
      <c r="RE15" s="15"/>
      <c r="RF15" s="15"/>
      <c r="RG15" s="15"/>
      <c r="RH15" s="15"/>
      <c r="RI15" s="15"/>
      <c r="RJ15" s="15"/>
      <c r="RK15" s="15"/>
      <c r="RL15" s="15"/>
      <c r="RM15" s="15"/>
      <c r="RN15" s="15"/>
      <c r="RO15" s="15"/>
      <c r="RP15" s="15"/>
      <c r="RQ15" s="15"/>
      <c r="RR15" s="15"/>
      <c r="RS15" s="15"/>
      <c r="RT15" s="15"/>
      <c r="RU15" s="15"/>
      <c r="RV15" s="15"/>
      <c r="RW15" s="15"/>
      <c r="RX15" s="15"/>
      <c r="RY15" s="15"/>
      <c r="RZ15" s="15"/>
      <c r="SA15" s="15"/>
      <c r="SB15" s="15"/>
      <c r="SC15" s="15"/>
      <c r="SD15" s="15"/>
      <c r="SE15" s="15"/>
      <c r="SF15" s="15"/>
      <c r="SG15" s="15"/>
      <c r="SH15" s="15"/>
      <c r="SI15" s="15"/>
      <c r="SJ15" s="15"/>
      <c r="SK15" s="15"/>
      <c r="SL15" s="15"/>
      <c r="SM15" s="15"/>
      <c r="SN15" s="15"/>
      <c r="SO15" s="15"/>
      <c r="SP15" s="15"/>
      <c r="SQ15" s="15"/>
      <c r="SR15" s="15"/>
      <c r="SS15" s="15"/>
      <c r="ST15" s="15"/>
      <c r="SU15" s="15"/>
      <c r="SV15" s="15"/>
      <c r="SW15" s="15"/>
      <c r="SX15" s="15"/>
      <c r="SY15" s="15"/>
      <c r="SZ15" s="15"/>
      <c r="TA15" s="15"/>
      <c r="TB15" s="15"/>
      <c r="TC15" s="15"/>
      <c r="TD15" s="15"/>
      <c r="TE15" s="15"/>
      <c r="TF15" s="15"/>
      <c r="TG15" s="15"/>
      <c r="TH15" s="15"/>
      <c r="TI15" s="15"/>
      <c r="TJ15" s="15"/>
      <c r="TK15" s="15"/>
      <c r="TL15" s="15"/>
      <c r="TM15" s="15"/>
      <c r="TN15" s="15"/>
      <c r="TO15" s="15"/>
      <c r="TP15" s="15"/>
      <c r="TQ15" s="15"/>
      <c r="TR15" s="15"/>
      <c r="TS15" s="15"/>
      <c r="TT15" s="15"/>
      <c r="TU15" s="15"/>
      <c r="TV15" s="15"/>
      <c r="TW15" s="15"/>
      <c r="TX15" s="15"/>
      <c r="TY15" s="15"/>
      <c r="TZ15" s="15"/>
      <c r="UA15" s="15"/>
      <c r="UB15" s="15"/>
      <c r="UC15" s="15"/>
      <c r="UD15" s="15"/>
      <c r="UE15" s="15"/>
      <c r="UF15" s="15"/>
      <c r="UG15" s="15"/>
      <c r="UH15" s="15"/>
      <c r="UI15" s="15"/>
      <c r="UJ15" s="15"/>
      <c r="UK15" s="15"/>
      <c r="UL15" s="15"/>
      <c r="UM15" s="15"/>
      <c r="UN15" s="15"/>
      <c r="UO15" s="15"/>
      <c r="UP15" s="15"/>
      <c r="UQ15" s="15"/>
      <c r="UR15" s="15"/>
      <c r="US15" s="15"/>
      <c r="UT15" s="15"/>
      <c r="UU15" s="15"/>
      <c r="UV15" s="15"/>
      <c r="UW15" s="15"/>
      <c r="UX15" s="15"/>
      <c r="UY15" s="15"/>
      <c r="UZ15" s="15"/>
      <c r="VA15" s="15"/>
      <c r="VB15" s="15"/>
      <c r="VC15" s="15"/>
      <c r="VD15" s="15"/>
      <c r="VE15" s="15"/>
      <c r="VF15" s="15"/>
      <c r="VG15" s="15"/>
      <c r="VH15" s="15"/>
      <c r="VI15" s="15"/>
      <c r="VJ15" s="15"/>
      <c r="VK15" s="15"/>
      <c r="VL15" s="15"/>
      <c r="VM15" s="15"/>
      <c r="VN15" s="15"/>
      <c r="VO15" s="15"/>
      <c r="VP15" s="15"/>
      <c r="VQ15" s="15"/>
      <c r="VR15" s="15"/>
      <c r="VS15" s="15"/>
      <c r="VT15" s="15"/>
      <c r="VU15" s="15"/>
      <c r="VV15" s="15"/>
      <c r="VW15" s="15"/>
      <c r="VX15" s="15"/>
      <c r="VY15" s="15"/>
      <c r="VZ15" s="15"/>
      <c r="WA15" s="15"/>
      <c r="WB15" s="15"/>
      <c r="WC15" s="15"/>
      <c r="WD15" s="15"/>
      <c r="WE15" s="15"/>
      <c r="WF15" s="15"/>
      <c r="WG15" s="15"/>
      <c r="WH15" s="15"/>
      <c r="WI15" s="15"/>
      <c r="WJ15" s="15"/>
      <c r="WK15" s="15"/>
      <c r="WL15" s="15"/>
      <c r="WM15" s="15"/>
      <c r="WN15" s="15"/>
      <c r="WO15" s="15"/>
      <c r="WP15" s="15"/>
      <c r="WQ15" s="15"/>
      <c r="WR15" s="15"/>
      <c r="WS15" s="15"/>
      <c r="WT15" s="15"/>
      <c r="WU15" s="15"/>
      <c r="WV15" s="15"/>
      <c r="WW15" s="15"/>
      <c r="WX15" s="15"/>
      <c r="WY15" s="15"/>
      <c r="WZ15" s="15"/>
      <c r="XA15" s="15"/>
      <c r="XB15" s="15"/>
      <c r="XC15" s="15"/>
      <c r="XD15" s="15"/>
      <c r="XE15" s="15"/>
      <c r="XF15" s="15"/>
      <c r="XG15" s="15"/>
      <c r="XH15" s="15"/>
      <c r="XI15" s="15"/>
      <c r="XJ15" s="15"/>
      <c r="XK15" s="15"/>
      <c r="XL15" s="15"/>
      <c r="XM15" s="15"/>
      <c r="XN15" s="15"/>
      <c r="XO15" s="15"/>
      <c r="XP15" s="15"/>
      <c r="XQ15" s="15"/>
      <c r="XR15" s="15"/>
      <c r="XS15" s="15"/>
      <c r="XT15" s="15"/>
      <c r="XU15" s="15"/>
      <c r="XV15" s="15"/>
      <c r="XW15" s="15"/>
      <c r="XX15" s="15"/>
      <c r="XY15" s="15"/>
      <c r="XZ15" s="15"/>
      <c r="YA15" s="15"/>
      <c r="YB15" s="15"/>
      <c r="YC15" s="15"/>
      <c r="YD15" s="15"/>
      <c r="YE15" s="15"/>
      <c r="YF15" s="15"/>
      <c r="YG15" s="15"/>
      <c r="YH15" s="15"/>
      <c r="YI15" s="15"/>
      <c r="YJ15" s="15"/>
      <c r="YK15" s="15"/>
      <c r="YL15" s="15"/>
      <c r="YM15" s="15"/>
      <c r="YN15" s="15"/>
      <c r="YO15" s="15"/>
      <c r="YP15" s="15"/>
      <c r="YQ15" s="15"/>
      <c r="YR15" s="15"/>
      <c r="YS15" s="15"/>
      <c r="YT15" s="15"/>
      <c r="YU15" s="15"/>
      <c r="YV15" s="15"/>
      <c r="YW15" s="15"/>
      <c r="YX15" s="15"/>
      <c r="YY15" s="15"/>
      <c r="YZ15" s="15"/>
      <c r="ZA15" s="15"/>
      <c r="ZB15" s="15"/>
      <c r="ZC15" s="15"/>
      <c r="ZD15" s="15"/>
      <c r="ZE15" s="15"/>
      <c r="ZF15" s="15"/>
      <c r="ZG15" s="15"/>
      <c r="ZH15" s="15"/>
      <c r="ZI15" s="15"/>
      <c r="ZJ15" s="15"/>
      <c r="ZK15" s="15"/>
      <c r="ZL15" s="15"/>
      <c r="ZM15" s="15"/>
      <c r="ZN15" s="15"/>
      <c r="ZO15" s="15"/>
      <c r="ZP15" s="15"/>
      <c r="ZQ15" s="15"/>
      <c r="ZR15" s="15"/>
      <c r="ZS15" s="15"/>
      <c r="ZT15" s="15"/>
      <c r="ZU15" s="15"/>
      <c r="ZV15" s="15"/>
      <c r="ZW15" s="15"/>
      <c r="ZX15" s="15"/>
      <c r="ZY15" s="15"/>
      <c r="ZZ15" s="15"/>
      <c r="AAA15" s="15"/>
      <c r="AAB15" s="15"/>
      <c r="AAC15" s="15"/>
      <c r="AAD15" s="15"/>
      <c r="AAE15" s="15"/>
      <c r="AAF15" s="15"/>
      <c r="AAG15" s="15"/>
      <c r="AAH15" s="15"/>
      <c r="AAI15" s="15"/>
      <c r="AAJ15" s="15"/>
      <c r="AAK15" s="15"/>
      <c r="AAL15" s="15"/>
      <c r="AAM15" s="15"/>
      <c r="AAN15" s="15"/>
      <c r="AAO15" s="15"/>
      <c r="AAP15" s="15"/>
      <c r="AAQ15" s="15"/>
      <c r="AAR15" s="15"/>
      <c r="AAS15" s="15"/>
      <c r="AAT15" s="15"/>
      <c r="AAU15" s="15"/>
      <c r="AAV15" s="15"/>
      <c r="AAW15" s="15"/>
      <c r="AAX15" s="15"/>
      <c r="AAY15" s="15"/>
      <c r="AAZ15" s="15"/>
      <c r="ABA15" s="15"/>
      <c r="ABB15" s="15"/>
      <c r="ABC15" s="15"/>
      <c r="ABD15" s="15"/>
      <c r="ABE15" s="15"/>
      <c r="ABF15" s="15"/>
      <c r="ABG15" s="15"/>
      <c r="ABH15" s="15"/>
      <c r="ABI15" s="15"/>
      <c r="ABJ15" s="15"/>
      <c r="ABK15" s="15"/>
      <c r="ABL15" s="15"/>
      <c r="ABM15" s="15"/>
      <c r="ABN15" s="15"/>
      <c r="ABO15" s="15"/>
      <c r="ABP15" s="15"/>
      <c r="ABQ15" s="15"/>
      <c r="ABR15" s="15"/>
      <c r="ABS15" s="15"/>
      <c r="ABT15" s="15"/>
      <c r="ABU15" s="15"/>
      <c r="ABV15" s="15"/>
      <c r="ABW15" s="15"/>
      <c r="ABX15" s="15"/>
      <c r="ABY15" s="15"/>
      <c r="ABZ15" s="15"/>
      <c r="ACA15" s="15"/>
      <c r="ACB15" s="15"/>
      <c r="ACC15" s="15"/>
      <c r="ACD15" s="15"/>
      <c r="ACE15" s="15"/>
      <c r="ACF15" s="15"/>
      <c r="ACG15" s="15"/>
      <c r="ACH15" s="15"/>
      <c r="ACI15" s="15"/>
      <c r="ACJ15" s="15"/>
      <c r="ACK15" s="15"/>
      <c r="ACL15" s="15"/>
      <c r="ACM15" s="15"/>
      <c r="ACN15" s="15"/>
      <c r="ACO15" s="15"/>
      <c r="ACP15" s="15"/>
      <c r="ACQ15" s="15"/>
      <c r="ACR15" s="15"/>
      <c r="ACS15" s="15"/>
      <c r="ACT15" s="15"/>
      <c r="ACU15" s="15"/>
      <c r="ACV15" s="15"/>
      <c r="ACW15" s="15"/>
      <c r="ACX15" s="15"/>
      <c r="ACY15" s="15"/>
      <c r="ACZ15" s="15"/>
      <c r="ADA15" s="15"/>
      <c r="ADB15" s="15"/>
      <c r="ADC15" s="15"/>
      <c r="ADD15" s="15"/>
      <c r="ADE15" s="15"/>
      <c r="ADF15" s="15"/>
      <c r="ADG15" s="15"/>
      <c r="ADH15" s="15"/>
      <c r="ADI15" s="15"/>
      <c r="ADJ15" s="15"/>
      <c r="ADK15" s="15"/>
      <c r="ADL15" s="15"/>
      <c r="ADM15" s="15"/>
      <c r="ADN15" s="15"/>
      <c r="ADO15" s="15"/>
      <c r="ADP15" s="15"/>
      <c r="ADQ15" s="15"/>
      <c r="ADR15" s="15"/>
      <c r="ADS15" s="15"/>
      <c r="ADT15" s="15"/>
      <c r="ADU15" s="15"/>
      <c r="ADV15" s="15"/>
      <c r="ADW15" s="15"/>
      <c r="ADX15" s="15"/>
      <c r="ADY15" s="15"/>
      <c r="ADZ15" s="15"/>
      <c r="AEA15" s="15"/>
      <c r="AEB15" s="15"/>
      <c r="AEC15" s="15"/>
      <c r="AED15" s="15"/>
      <c r="AEE15" s="15"/>
      <c r="AEF15" s="15"/>
      <c r="AEG15" s="15"/>
      <c r="AEH15" s="15"/>
      <c r="AEI15" s="15"/>
      <c r="AEJ15" s="15"/>
      <c r="AEK15" s="15"/>
      <c r="AEL15" s="15"/>
      <c r="AEM15" s="15"/>
      <c r="AEN15" s="15"/>
      <c r="AEO15" s="15"/>
      <c r="AEP15" s="15"/>
      <c r="AEQ15" s="15"/>
      <c r="AER15" s="15"/>
      <c r="AES15" s="15"/>
      <c r="AET15" s="15"/>
      <c r="AEU15" s="15"/>
      <c r="AEV15" s="15"/>
      <c r="AEW15" s="15"/>
      <c r="AEX15" s="15"/>
      <c r="AEY15" s="15"/>
      <c r="AEZ15" s="15"/>
      <c r="AFA15" s="15"/>
      <c r="AFB15" s="15"/>
      <c r="AFC15" s="15"/>
      <c r="AFD15" s="15"/>
      <c r="AFE15" s="15"/>
      <c r="AFF15" s="15"/>
      <c r="AFG15" s="15"/>
      <c r="AFH15" s="15"/>
      <c r="AFI15" s="15"/>
      <c r="AFJ15" s="15"/>
      <c r="AFK15" s="15"/>
      <c r="AFL15" s="15"/>
      <c r="AFM15" s="15"/>
      <c r="AFN15" s="15"/>
      <c r="AFO15" s="15"/>
      <c r="AFP15" s="15"/>
      <c r="AFQ15" s="15"/>
      <c r="AFR15" s="15"/>
      <c r="AFS15" s="15"/>
      <c r="AFT15" s="15"/>
      <c r="AFU15" s="15"/>
      <c r="AFV15" s="15"/>
      <c r="AFW15" s="15"/>
      <c r="AFX15" s="15"/>
      <c r="AFY15" s="15"/>
      <c r="AFZ15" s="15"/>
      <c r="AGA15" s="15"/>
      <c r="AGB15" s="15"/>
      <c r="AGC15" s="15"/>
      <c r="AGD15" s="15"/>
      <c r="AGE15" s="15"/>
      <c r="AGF15" s="15"/>
      <c r="AGG15" s="15"/>
      <c r="AGH15" s="15"/>
      <c r="AGI15" s="15"/>
      <c r="AGJ15" s="15"/>
      <c r="AGK15" s="15"/>
      <c r="AGL15" s="15"/>
      <c r="AGM15" s="15"/>
      <c r="AGN15" s="15"/>
      <c r="AGO15" s="15"/>
      <c r="AGP15" s="15"/>
      <c r="AGQ15" s="15"/>
      <c r="AGR15" s="15"/>
      <c r="AGS15" s="15"/>
      <c r="AGT15" s="15"/>
      <c r="AGU15" s="15"/>
      <c r="AGV15" s="15"/>
      <c r="AGW15" s="15"/>
      <c r="AGX15" s="15"/>
      <c r="AGY15" s="15"/>
      <c r="AGZ15" s="15"/>
      <c r="AHA15" s="15"/>
      <c r="AHB15" s="15"/>
      <c r="AHC15" s="15"/>
      <c r="AHD15" s="15"/>
      <c r="AHE15" s="15"/>
      <c r="AHF15" s="15"/>
      <c r="AHG15" s="15"/>
      <c r="AHH15" s="15"/>
      <c r="AHI15" s="15"/>
      <c r="AHJ15" s="15"/>
      <c r="AHK15" s="15"/>
      <c r="AHL15" s="15"/>
      <c r="AHM15" s="15"/>
      <c r="AHN15" s="15"/>
      <c r="AHO15" s="15"/>
      <c r="AHP15" s="15"/>
      <c r="AHQ15" s="15"/>
      <c r="AHR15" s="15"/>
      <c r="AHS15" s="15"/>
      <c r="AHT15" s="15"/>
      <c r="AHU15" s="15"/>
      <c r="AHV15" s="15"/>
      <c r="AHW15" s="15"/>
      <c r="AHX15" s="15"/>
      <c r="AHY15" s="15"/>
      <c r="AHZ15" s="15"/>
      <c r="AIA15" s="15"/>
      <c r="AIB15" s="15"/>
      <c r="AIC15" s="15"/>
      <c r="AID15" s="15"/>
      <c r="AIE15" s="15"/>
      <c r="AIF15" s="15"/>
      <c r="AIG15" s="15"/>
      <c r="AIH15" s="15"/>
      <c r="AII15" s="15"/>
      <c r="AIJ15" s="15"/>
      <c r="AIK15" s="15"/>
      <c r="AIL15" s="15"/>
      <c r="AIM15" s="15"/>
      <c r="AIN15" s="15"/>
      <c r="AIO15" s="15"/>
      <c r="AIP15" s="15"/>
      <c r="AIQ15" s="15"/>
      <c r="AIR15" s="15"/>
      <c r="AIS15" s="15"/>
      <c r="AIT15" s="15"/>
      <c r="AIU15" s="15"/>
      <c r="AIV15" s="15"/>
      <c r="AIW15" s="15"/>
      <c r="AIX15" s="15"/>
      <c r="AIY15" s="15"/>
      <c r="AIZ15" s="15"/>
      <c r="AJA15" s="15"/>
      <c r="AJB15" s="15"/>
      <c r="AJC15" s="15"/>
      <c r="AJD15" s="15"/>
      <c r="AJE15" s="15"/>
      <c r="AJF15" s="15"/>
      <c r="AJG15" s="15"/>
      <c r="AJH15" s="15"/>
      <c r="AJI15" s="15"/>
      <c r="AJJ15" s="15"/>
      <c r="AJK15" s="15"/>
      <c r="AJL15" s="15"/>
      <c r="AJM15" s="15"/>
      <c r="AJN15" s="15"/>
      <c r="AJO15" s="15"/>
      <c r="AJP15" s="15"/>
      <c r="AJQ15" s="15"/>
      <c r="AJR15" s="15"/>
      <c r="AJS15" s="15"/>
      <c r="AJT15" s="15"/>
      <c r="AJU15" s="15"/>
      <c r="AJV15" s="15"/>
      <c r="AJW15" s="15"/>
      <c r="AJX15" s="15"/>
      <c r="AJY15" s="15"/>
      <c r="AJZ15" s="15"/>
      <c r="AKA15" s="15"/>
      <c r="AKB15" s="15"/>
      <c r="AKC15" s="15"/>
      <c r="AKD15" s="15"/>
      <c r="AKE15" s="15"/>
      <c r="AKF15" s="15"/>
      <c r="AKG15" s="15"/>
      <c r="AKH15" s="15"/>
      <c r="AKI15" s="15"/>
      <c r="AKJ15" s="15"/>
      <c r="AKK15" s="15"/>
      <c r="AKL15" s="15"/>
      <c r="AKM15" s="15"/>
      <c r="AKN15" s="15"/>
      <c r="AKO15" s="15"/>
      <c r="AKP15" s="15"/>
      <c r="AKQ15" s="15"/>
      <c r="AKR15" s="15"/>
      <c r="AKS15" s="15"/>
      <c r="AKT15" s="15"/>
      <c r="AKU15" s="15"/>
      <c r="AKV15" s="15"/>
      <c r="AKW15" s="15"/>
      <c r="AKX15" s="15"/>
      <c r="AKY15" s="15"/>
      <c r="AKZ15" s="15"/>
      <c r="ALA15" s="15"/>
      <c r="ALB15" s="15"/>
      <c r="ALC15" s="15"/>
      <c r="ALD15" s="15"/>
      <c r="ALE15" s="15"/>
      <c r="ALF15" s="15"/>
      <c r="ALG15" s="15"/>
      <c r="ALH15" s="15"/>
      <c r="ALI15" s="15"/>
      <c r="ALJ15" s="15"/>
      <c r="ALK15" s="15"/>
      <c r="ALL15" s="15"/>
      <c r="ALM15" s="15"/>
      <c r="ALN15" s="15"/>
      <c r="ALO15" s="15"/>
      <c r="ALP15" s="15"/>
      <c r="ALQ15" s="15"/>
      <c r="ALR15" s="15"/>
      <c r="ALS15" s="15"/>
      <c r="ALT15" s="15"/>
      <c r="ALU15" s="15"/>
      <c r="ALV15" s="15"/>
      <c r="ALW15" s="15"/>
      <c r="ALX15" s="15"/>
      <c r="ALY15" s="15"/>
      <c r="ALZ15" s="15"/>
      <c r="AMA15" s="15"/>
      <c r="AMB15" s="15"/>
      <c r="AMC15" s="15"/>
      <c r="AMD15" s="15"/>
      <c r="AME15" s="15"/>
      <c r="AMF15" s="15"/>
      <c r="AMG15" s="15"/>
      <c r="AMH15" s="15"/>
      <c r="AMI15" s="15"/>
      <c r="AMJ15" s="15"/>
    </row>
    <row r="16" spans="1:1024" x14ac:dyDescent="0.35">
      <c r="A16" s="21">
        <v>11</v>
      </c>
      <c r="B16" s="9" t="s">
        <v>27</v>
      </c>
      <c r="C16" s="27" t="s">
        <v>10</v>
      </c>
      <c r="D16" s="28">
        <v>1</v>
      </c>
      <c r="E16" s="28">
        <v>6</v>
      </c>
      <c r="F16" s="29"/>
      <c r="G16" s="5">
        <f t="shared" si="0"/>
        <v>0</v>
      </c>
      <c r="H16" s="6"/>
      <c r="I16" s="5">
        <f t="shared" si="1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  <c r="AAA16" s="15"/>
      <c r="AAB16" s="15"/>
      <c r="AAC16" s="15"/>
      <c r="AAD16" s="15"/>
      <c r="AAE16" s="15"/>
      <c r="AAF16" s="15"/>
      <c r="AAG16" s="15"/>
      <c r="AAH16" s="15"/>
      <c r="AAI16" s="15"/>
      <c r="AAJ16" s="15"/>
      <c r="AAK16" s="15"/>
      <c r="AAL16" s="15"/>
      <c r="AAM16" s="15"/>
      <c r="AAN16" s="15"/>
      <c r="AAO16" s="15"/>
      <c r="AAP16" s="15"/>
      <c r="AAQ16" s="15"/>
      <c r="AAR16" s="15"/>
      <c r="AAS16" s="15"/>
      <c r="AAT16" s="15"/>
      <c r="AAU16" s="15"/>
      <c r="AAV16" s="15"/>
      <c r="AAW16" s="15"/>
      <c r="AAX16" s="15"/>
      <c r="AAY16" s="15"/>
      <c r="AAZ16" s="15"/>
      <c r="ABA16" s="15"/>
      <c r="ABB16" s="15"/>
      <c r="ABC16" s="15"/>
      <c r="ABD16" s="15"/>
      <c r="ABE16" s="15"/>
      <c r="ABF16" s="15"/>
      <c r="ABG16" s="15"/>
      <c r="ABH16" s="15"/>
      <c r="ABI16" s="15"/>
      <c r="ABJ16" s="15"/>
      <c r="ABK16" s="15"/>
      <c r="ABL16" s="15"/>
      <c r="ABM16" s="15"/>
      <c r="ABN16" s="15"/>
      <c r="ABO16" s="15"/>
      <c r="ABP16" s="15"/>
      <c r="ABQ16" s="15"/>
      <c r="ABR16" s="15"/>
      <c r="ABS16" s="15"/>
      <c r="ABT16" s="15"/>
      <c r="ABU16" s="15"/>
      <c r="ABV16" s="15"/>
      <c r="ABW16" s="15"/>
      <c r="ABX16" s="15"/>
      <c r="ABY16" s="15"/>
      <c r="ABZ16" s="15"/>
      <c r="ACA16" s="15"/>
      <c r="ACB16" s="15"/>
      <c r="ACC16" s="15"/>
      <c r="ACD16" s="15"/>
      <c r="ACE16" s="15"/>
      <c r="ACF16" s="15"/>
      <c r="ACG16" s="15"/>
      <c r="ACH16" s="15"/>
      <c r="ACI16" s="15"/>
      <c r="ACJ16" s="15"/>
      <c r="ACK16" s="15"/>
      <c r="ACL16" s="15"/>
      <c r="ACM16" s="15"/>
      <c r="ACN16" s="15"/>
      <c r="ACO16" s="15"/>
      <c r="ACP16" s="15"/>
      <c r="ACQ16" s="15"/>
      <c r="ACR16" s="15"/>
      <c r="ACS16" s="15"/>
      <c r="ACT16" s="15"/>
      <c r="ACU16" s="15"/>
      <c r="ACV16" s="15"/>
      <c r="ACW16" s="15"/>
      <c r="ACX16" s="15"/>
      <c r="ACY16" s="15"/>
      <c r="ACZ16" s="15"/>
      <c r="ADA16" s="15"/>
      <c r="ADB16" s="15"/>
      <c r="ADC16" s="15"/>
      <c r="ADD16" s="15"/>
      <c r="ADE16" s="15"/>
      <c r="ADF16" s="15"/>
      <c r="ADG16" s="15"/>
      <c r="ADH16" s="15"/>
      <c r="ADI16" s="15"/>
      <c r="ADJ16" s="15"/>
      <c r="ADK16" s="15"/>
      <c r="ADL16" s="15"/>
      <c r="ADM16" s="15"/>
      <c r="ADN16" s="15"/>
      <c r="ADO16" s="15"/>
      <c r="ADP16" s="15"/>
      <c r="ADQ16" s="15"/>
      <c r="ADR16" s="15"/>
      <c r="ADS16" s="15"/>
      <c r="ADT16" s="15"/>
      <c r="ADU16" s="15"/>
      <c r="ADV16" s="15"/>
      <c r="ADW16" s="15"/>
      <c r="ADX16" s="15"/>
      <c r="ADY16" s="15"/>
      <c r="ADZ16" s="15"/>
      <c r="AEA16" s="15"/>
      <c r="AEB16" s="15"/>
      <c r="AEC16" s="15"/>
      <c r="AED16" s="15"/>
      <c r="AEE16" s="15"/>
      <c r="AEF16" s="15"/>
      <c r="AEG16" s="15"/>
      <c r="AEH16" s="15"/>
      <c r="AEI16" s="15"/>
      <c r="AEJ16" s="15"/>
      <c r="AEK16" s="15"/>
      <c r="AEL16" s="15"/>
      <c r="AEM16" s="15"/>
      <c r="AEN16" s="15"/>
      <c r="AEO16" s="15"/>
      <c r="AEP16" s="15"/>
      <c r="AEQ16" s="15"/>
      <c r="AER16" s="15"/>
      <c r="AES16" s="15"/>
      <c r="AET16" s="15"/>
      <c r="AEU16" s="15"/>
      <c r="AEV16" s="15"/>
      <c r="AEW16" s="15"/>
      <c r="AEX16" s="15"/>
      <c r="AEY16" s="15"/>
      <c r="AEZ16" s="15"/>
      <c r="AFA16" s="15"/>
      <c r="AFB16" s="15"/>
      <c r="AFC16" s="15"/>
      <c r="AFD16" s="15"/>
      <c r="AFE16" s="15"/>
      <c r="AFF16" s="15"/>
      <c r="AFG16" s="15"/>
      <c r="AFH16" s="15"/>
      <c r="AFI16" s="15"/>
      <c r="AFJ16" s="15"/>
      <c r="AFK16" s="15"/>
      <c r="AFL16" s="15"/>
      <c r="AFM16" s="15"/>
      <c r="AFN16" s="15"/>
      <c r="AFO16" s="15"/>
      <c r="AFP16" s="15"/>
      <c r="AFQ16" s="15"/>
      <c r="AFR16" s="15"/>
      <c r="AFS16" s="15"/>
      <c r="AFT16" s="15"/>
      <c r="AFU16" s="15"/>
      <c r="AFV16" s="15"/>
      <c r="AFW16" s="15"/>
      <c r="AFX16" s="15"/>
      <c r="AFY16" s="15"/>
      <c r="AFZ16" s="15"/>
      <c r="AGA16" s="15"/>
      <c r="AGB16" s="15"/>
      <c r="AGC16" s="15"/>
      <c r="AGD16" s="15"/>
      <c r="AGE16" s="15"/>
      <c r="AGF16" s="15"/>
      <c r="AGG16" s="15"/>
      <c r="AGH16" s="15"/>
      <c r="AGI16" s="15"/>
      <c r="AGJ16" s="15"/>
      <c r="AGK16" s="15"/>
      <c r="AGL16" s="15"/>
      <c r="AGM16" s="15"/>
      <c r="AGN16" s="15"/>
      <c r="AGO16" s="15"/>
      <c r="AGP16" s="15"/>
      <c r="AGQ16" s="15"/>
      <c r="AGR16" s="15"/>
      <c r="AGS16" s="15"/>
      <c r="AGT16" s="15"/>
      <c r="AGU16" s="15"/>
      <c r="AGV16" s="15"/>
      <c r="AGW16" s="15"/>
      <c r="AGX16" s="15"/>
      <c r="AGY16" s="15"/>
      <c r="AGZ16" s="15"/>
      <c r="AHA16" s="15"/>
      <c r="AHB16" s="15"/>
      <c r="AHC16" s="15"/>
      <c r="AHD16" s="15"/>
      <c r="AHE16" s="15"/>
      <c r="AHF16" s="15"/>
      <c r="AHG16" s="15"/>
      <c r="AHH16" s="15"/>
      <c r="AHI16" s="15"/>
      <c r="AHJ16" s="15"/>
      <c r="AHK16" s="15"/>
      <c r="AHL16" s="15"/>
      <c r="AHM16" s="15"/>
      <c r="AHN16" s="15"/>
      <c r="AHO16" s="15"/>
      <c r="AHP16" s="15"/>
      <c r="AHQ16" s="15"/>
      <c r="AHR16" s="15"/>
      <c r="AHS16" s="15"/>
      <c r="AHT16" s="15"/>
      <c r="AHU16" s="15"/>
      <c r="AHV16" s="15"/>
      <c r="AHW16" s="15"/>
      <c r="AHX16" s="15"/>
      <c r="AHY16" s="15"/>
      <c r="AHZ16" s="15"/>
      <c r="AIA16" s="15"/>
      <c r="AIB16" s="15"/>
      <c r="AIC16" s="15"/>
      <c r="AID16" s="15"/>
      <c r="AIE16" s="15"/>
      <c r="AIF16" s="15"/>
      <c r="AIG16" s="15"/>
      <c r="AIH16" s="15"/>
      <c r="AII16" s="15"/>
      <c r="AIJ16" s="15"/>
      <c r="AIK16" s="15"/>
      <c r="AIL16" s="15"/>
      <c r="AIM16" s="15"/>
      <c r="AIN16" s="15"/>
      <c r="AIO16" s="15"/>
      <c r="AIP16" s="15"/>
      <c r="AIQ16" s="15"/>
      <c r="AIR16" s="15"/>
      <c r="AIS16" s="15"/>
      <c r="AIT16" s="15"/>
      <c r="AIU16" s="15"/>
      <c r="AIV16" s="15"/>
      <c r="AIW16" s="15"/>
      <c r="AIX16" s="15"/>
      <c r="AIY16" s="15"/>
      <c r="AIZ16" s="15"/>
      <c r="AJA16" s="15"/>
      <c r="AJB16" s="15"/>
      <c r="AJC16" s="15"/>
      <c r="AJD16" s="15"/>
      <c r="AJE16" s="15"/>
      <c r="AJF16" s="15"/>
      <c r="AJG16" s="15"/>
      <c r="AJH16" s="15"/>
      <c r="AJI16" s="15"/>
      <c r="AJJ16" s="15"/>
      <c r="AJK16" s="15"/>
      <c r="AJL16" s="15"/>
      <c r="AJM16" s="15"/>
      <c r="AJN16" s="15"/>
      <c r="AJO16" s="15"/>
      <c r="AJP16" s="15"/>
      <c r="AJQ16" s="15"/>
      <c r="AJR16" s="15"/>
      <c r="AJS16" s="15"/>
      <c r="AJT16" s="15"/>
      <c r="AJU16" s="15"/>
      <c r="AJV16" s="15"/>
      <c r="AJW16" s="15"/>
      <c r="AJX16" s="15"/>
      <c r="AJY16" s="15"/>
      <c r="AJZ16" s="15"/>
      <c r="AKA16" s="15"/>
      <c r="AKB16" s="15"/>
      <c r="AKC16" s="15"/>
      <c r="AKD16" s="15"/>
      <c r="AKE16" s="15"/>
      <c r="AKF16" s="15"/>
      <c r="AKG16" s="15"/>
      <c r="AKH16" s="15"/>
      <c r="AKI16" s="15"/>
      <c r="AKJ16" s="15"/>
      <c r="AKK16" s="15"/>
      <c r="AKL16" s="15"/>
      <c r="AKM16" s="15"/>
      <c r="AKN16" s="15"/>
      <c r="AKO16" s="15"/>
      <c r="AKP16" s="15"/>
      <c r="AKQ16" s="15"/>
      <c r="AKR16" s="15"/>
      <c r="AKS16" s="15"/>
      <c r="AKT16" s="15"/>
      <c r="AKU16" s="15"/>
      <c r="AKV16" s="15"/>
      <c r="AKW16" s="15"/>
      <c r="AKX16" s="15"/>
      <c r="AKY16" s="15"/>
      <c r="AKZ16" s="15"/>
      <c r="ALA16" s="15"/>
      <c r="ALB16" s="15"/>
      <c r="ALC16" s="15"/>
      <c r="ALD16" s="15"/>
      <c r="ALE16" s="15"/>
      <c r="ALF16" s="15"/>
      <c r="ALG16" s="15"/>
      <c r="ALH16" s="15"/>
      <c r="ALI16" s="15"/>
      <c r="ALJ16" s="15"/>
      <c r="ALK16" s="15"/>
      <c r="ALL16" s="15"/>
      <c r="ALM16" s="15"/>
      <c r="ALN16" s="15"/>
      <c r="ALO16" s="15"/>
      <c r="ALP16" s="15"/>
      <c r="ALQ16" s="15"/>
      <c r="ALR16" s="15"/>
      <c r="ALS16" s="15"/>
      <c r="ALT16" s="15"/>
      <c r="ALU16" s="15"/>
      <c r="ALV16" s="15"/>
      <c r="ALW16" s="15"/>
      <c r="ALX16" s="15"/>
      <c r="ALY16" s="15"/>
      <c r="ALZ16" s="15"/>
      <c r="AMA16" s="15"/>
      <c r="AMB16" s="15"/>
      <c r="AMC16" s="15"/>
      <c r="AMD16" s="15"/>
      <c r="AME16" s="15"/>
      <c r="AMF16" s="15"/>
      <c r="AMG16" s="15"/>
      <c r="AMH16" s="15"/>
      <c r="AMI16" s="15"/>
      <c r="AMJ16" s="15"/>
    </row>
    <row r="17" spans="1:12" s="15" customFormat="1" x14ac:dyDescent="0.35">
      <c r="A17" s="21">
        <v>12</v>
      </c>
      <c r="B17" s="9" t="s">
        <v>28</v>
      </c>
      <c r="C17" s="27" t="s">
        <v>10</v>
      </c>
      <c r="D17" s="28">
        <v>1</v>
      </c>
      <c r="E17" s="28">
        <v>5</v>
      </c>
      <c r="F17" s="29"/>
      <c r="G17" s="5">
        <f t="shared" si="0"/>
        <v>0</v>
      </c>
      <c r="H17" s="6"/>
      <c r="I17" s="5">
        <f t="shared" si="1"/>
        <v>0</v>
      </c>
    </row>
    <row r="18" spans="1:12" s="2" customFormat="1" ht="14.5" x14ac:dyDescent="0.35">
      <c r="A18" s="21">
        <v>13</v>
      </c>
      <c r="B18" s="9" t="s">
        <v>29</v>
      </c>
      <c r="C18" s="27" t="s">
        <v>16</v>
      </c>
      <c r="D18" s="28">
        <v>1</v>
      </c>
      <c r="E18" s="28">
        <v>1</v>
      </c>
      <c r="F18" s="29"/>
      <c r="G18" s="5">
        <f t="shared" si="0"/>
        <v>0</v>
      </c>
      <c r="H18" s="6"/>
      <c r="I18" s="5">
        <f t="shared" si="1"/>
        <v>0</v>
      </c>
    </row>
    <row r="19" spans="1:12" s="15" customFormat="1" x14ac:dyDescent="0.35">
      <c r="A19" s="21">
        <v>14</v>
      </c>
      <c r="B19" s="9" t="s">
        <v>30</v>
      </c>
      <c r="C19" s="27" t="s">
        <v>16</v>
      </c>
      <c r="D19" s="28">
        <v>1</v>
      </c>
      <c r="E19" s="28">
        <v>2</v>
      </c>
      <c r="F19" s="29"/>
      <c r="G19" s="5">
        <f t="shared" si="0"/>
        <v>0</v>
      </c>
      <c r="H19" s="6"/>
      <c r="I19" s="5">
        <f t="shared" si="1"/>
        <v>0</v>
      </c>
      <c r="K19" s="30"/>
      <c r="L19" s="30"/>
    </row>
    <row r="20" spans="1:12" s="15" customFormat="1" x14ac:dyDescent="0.35">
      <c r="A20" s="21">
        <v>15</v>
      </c>
      <c r="B20" s="9" t="s">
        <v>31</v>
      </c>
      <c r="C20" s="27" t="s">
        <v>16</v>
      </c>
      <c r="D20" s="28">
        <v>1</v>
      </c>
      <c r="E20" s="28">
        <v>3</v>
      </c>
      <c r="F20" s="29"/>
      <c r="G20" s="5">
        <f t="shared" si="0"/>
        <v>0</v>
      </c>
      <c r="H20" s="6"/>
      <c r="I20" s="5">
        <f t="shared" si="1"/>
        <v>0</v>
      </c>
    </row>
    <row r="21" spans="1:12" s="15" customFormat="1" ht="29" x14ac:dyDescent="0.35">
      <c r="A21" s="21">
        <v>16</v>
      </c>
      <c r="B21" s="9" t="s">
        <v>32</v>
      </c>
      <c r="C21" s="27" t="s">
        <v>10</v>
      </c>
      <c r="D21" s="28">
        <v>1</v>
      </c>
      <c r="E21" s="28">
        <v>5</v>
      </c>
      <c r="F21" s="29"/>
      <c r="G21" s="5">
        <f t="shared" si="0"/>
        <v>0</v>
      </c>
      <c r="H21" s="6"/>
      <c r="I21" s="5">
        <f t="shared" si="1"/>
        <v>0</v>
      </c>
    </row>
    <row r="22" spans="1:12" s="15" customFormat="1" ht="29" x14ac:dyDescent="0.35">
      <c r="A22" s="21">
        <v>17</v>
      </c>
      <c r="B22" s="9" t="s">
        <v>33</v>
      </c>
      <c r="C22" s="27" t="s">
        <v>10</v>
      </c>
      <c r="D22" s="28">
        <v>1</v>
      </c>
      <c r="E22" s="28">
        <v>2</v>
      </c>
      <c r="F22" s="29"/>
      <c r="G22" s="5">
        <f t="shared" si="0"/>
        <v>0</v>
      </c>
      <c r="H22" s="6"/>
      <c r="I22" s="5">
        <f t="shared" si="1"/>
        <v>0</v>
      </c>
    </row>
    <row r="23" spans="1:12" s="15" customFormat="1" x14ac:dyDescent="0.35">
      <c r="A23" s="21">
        <v>18</v>
      </c>
      <c r="B23" s="9" t="s">
        <v>34</v>
      </c>
      <c r="C23" s="27" t="s">
        <v>10</v>
      </c>
      <c r="D23" s="28">
        <v>1</v>
      </c>
      <c r="E23" s="28">
        <v>5</v>
      </c>
      <c r="F23" s="29"/>
      <c r="G23" s="5">
        <f t="shared" si="0"/>
        <v>0</v>
      </c>
      <c r="H23" s="6"/>
      <c r="I23" s="5">
        <f t="shared" si="1"/>
        <v>0</v>
      </c>
    </row>
    <row r="24" spans="1:12" s="15" customFormat="1" x14ac:dyDescent="0.35">
      <c r="A24" s="21">
        <v>19</v>
      </c>
      <c r="B24" s="9" t="s">
        <v>35</v>
      </c>
      <c r="C24" s="27" t="s">
        <v>10</v>
      </c>
      <c r="D24" s="28">
        <v>1</v>
      </c>
      <c r="E24" s="28">
        <v>2</v>
      </c>
      <c r="F24" s="29"/>
      <c r="G24" s="5">
        <f t="shared" si="0"/>
        <v>0</v>
      </c>
      <c r="H24" s="6"/>
      <c r="I24" s="5">
        <f t="shared" si="1"/>
        <v>0</v>
      </c>
    </row>
    <row r="25" spans="1:12" s="15" customFormat="1" ht="30.5" customHeight="1" x14ac:dyDescent="0.35">
      <c r="A25" s="21">
        <v>20</v>
      </c>
      <c r="B25" s="9" t="s">
        <v>36</v>
      </c>
      <c r="C25" s="27" t="s">
        <v>10</v>
      </c>
      <c r="D25" s="28">
        <v>1</v>
      </c>
      <c r="E25" s="28">
        <v>2</v>
      </c>
      <c r="F25" s="29"/>
      <c r="G25" s="5">
        <f t="shared" si="0"/>
        <v>0</v>
      </c>
      <c r="H25" s="6"/>
      <c r="I25" s="5">
        <f t="shared" si="1"/>
        <v>0</v>
      </c>
    </row>
    <row r="26" spans="1:12" s="15" customFormat="1" x14ac:dyDescent="0.35">
      <c r="A26" s="21">
        <v>21</v>
      </c>
      <c r="B26" s="9" t="s">
        <v>37</v>
      </c>
      <c r="C26" s="27" t="s">
        <v>16</v>
      </c>
      <c r="D26" s="28">
        <v>1</v>
      </c>
      <c r="E26" s="28">
        <v>40</v>
      </c>
      <c r="F26" s="29"/>
      <c r="G26" s="5">
        <f t="shared" si="0"/>
        <v>0</v>
      </c>
      <c r="H26" s="6"/>
      <c r="I26" s="5">
        <f t="shared" si="1"/>
        <v>0</v>
      </c>
    </row>
    <row r="27" spans="1:12" s="15" customFormat="1" x14ac:dyDescent="0.35">
      <c r="A27" s="21">
        <v>22</v>
      </c>
      <c r="B27" s="9" t="s">
        <v>38</v>
      </c>
      <c r="C27" s="27" t="s">
        <v>16</v>
      </c>
      <c r="D27" s="28">
        <v>1</v>
      </c>
      <c r="E27" s="28">
        <v>40</v>
      </c>
      <c r="F27" s="29"/>
      <c r="G27" s="5">
        <f t="shared" si="0"/>
        <v>0</v>
      </c>
      <c r="H27" s="6"/>
      <c r="I27" s="5">
        <f t="shared" si="1"/>
        <v>0</v>
      </c>
    </row>
    <row r="28" spans="1:12" s="15" customFormat="1" x14ac:dyDescent="0.35">
      <c r="A28" s="21">
        <v>23</v>
      </c>
      <c r="B28" s="9" t="s">
        <v>39</v>
      </c>
      <c r="C28" s="27" t="s">
        <v>16</v>
      </c>
      <c r="D28" s="28">
        <v>1</v>
      </c>
      <c r="E28" s="28">
        <v>20</v>
      </c>
      <c r="F28" s="29"/>
      <c r="G28" s="5">
        <f t="shared" si="0"/>
        <v>0</v>
      </c>
      <c r="H28" s="6"/>
      <c r="I28" s="5">
        <f t="shared" si="1"/>
        <v>0</v>
      </c>
    </row>
    <row r="29" spans="1:12" s="15" customFormat="1" x14ac:dyDescent="0.35">
      <c r="A29" s="21">
        <v>24</v>
      </c>
      <c r="B29" s="9" t="s">
        <v>40</v>
      </c>
      <c r="C29" s="27" t="s">
        <v>16</v>
      </c>
      <c r="D29" s="28">
        <v>1</v>
      </c>
      <c r="E29" s="28">
        <v>2</v>
      </c>
      <c r="F29" s="29"/>
      <c r="G29" s="5">
        <f t="shared" si="0"/>
        <v>0</v>
      </c>
      <c r="H29" s="6"/>
      <c r="I29" s="5">
        <f t="shared" si="1"/>
        <v>0</v>
      </c>
    </row>
    <row r="30" spans="1:12" s="15" customFormat="1" ht="23.5" customHeight="1" x14ac:dyDescent="0.35">
      <c r="A30" s="21">
        <v>25</v>
      </c>
      <c r="B30" s="9" t="s">
        <v>41</v>
      </c>
      <c r="C30" s="27" t="s">
        <v>16</v>
      </c>
      <c r="D30" s="28">
        <v>1</v>
      </c>
      <c r="E30" s="28">
        <v>2</v>
      </c>
      <c r="F30" s="29"/>
      <c r="G30" s="5">
        <f t="shared" si="0"/>
        <v>0</v>
      </c>
      <c r="H30" s="6"/>
      <c r="I30" s="5">
        <f t="shared" si="1"/>
        <v>0</v>
      </c>
    </row>
    <row r="31" spans="1:12" s="15" customFormat="1" ht="29" x14ac:dyDescent="0.35">
      <c r="A31" s="21">
        <v>26</v>
      </c>
      <c r="B31" s="9" t="s">
        <v>42</v>
      </c>
      <c r="C31" s="27" t="s">
        <v>16</v>
      </c>
      <c r="D31" s="28">
        <v>1</v>
      </c>
      <c r="E31" s="28">
        <v>2</v>
      </c>
      <c r="F31" s="29"/>
      <c r="G31" s="5">
        <f t="shared" si="0"/>
        <v>0</v>
      </c>
      <c r="H31" s="6"/>
      <c r="I31" s="5">
        <f t="shared" si="1"/>
        <v>0</v>
      </c>
    </row>
    <row r="32" spans="1:12" s="15" customFormat="1" ht="29" x14ac:dyDescent="0.35">
      <c r="A32" s="21">
        <v>27</v>
      </c>
      <c r="B32" s="9" t="s">
        <v>43</v>
      </c>
      <c r="C32" s="27" t="s">
        <v>16</v>
      </c>
      <c r="D32" s="28">
        <v>1</v>
      </c>
      <c r="E32" s="28">
        <v>2</v>
      </c>
      <c r="F32" s="29"/>
      <c r="G32" s="5">
        <f t="shared" si="0"/>
        <v>0</v>
      </c>
      <c r="H32" s="6"/>
      <c r="I32" s="5">
        <f t="shared" si="1"/>
        <v>0</v>
      </c>
    </row>
    <row r="33" spans="1:1024" x14ac:dyDescent="0.35">
      <c r="A33" s="21">
        <v>28</v>
      </c>
      <c r="B33" s="9" t="s">
        <v>44</v>
      </c>
      <c r="C33" s="27" t="s">
        <v>16</v>
      </c>
      <c r="D33" s="28">
        <v>1</v>
      </c>
      <c r="E33" s="28">
        <v>2</v>
      </c>
      <c r="F33" s="29"/>
      <c r="G33" s="5">
        <f t="shared" si="0"/>
        <v>0</v>
      </c>
      <c r="H33" s="6"/>
      <c r="I33" s="5">
        <f t="shared" si="1"/>
        <v>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  <c r="AMH33" s="15"/>
      <c r="AMI33" s="15"/>
      <c r="AMJ33" s="15"/>
    </row>
    <row r="34" spans="1:1024" ht="29" x14ac:dyDescent="0.35">
      <c r="A34" s="21">
        <v>29</v>
      </c>
      <c r="B34" s="9" t="s">
        <v>45</v>
      </c>
      <c r="C34" s="27" t="s">
        <v>16</v>
      </c>
      <c r="D34" s="28">
        <v>1</v>
      </c>
      <c r="E34" s="28">
        <v>20</v>
      </c>
      <c r="F34" s="29"/>
      <c r="G34" s="5">
        <f t="shared" si="0"/>
        <v>0</v>
      </c>
      <c r="H34" s="6"/>
      <c r="I34" s="5">
        <f t="shared" si="1"/>
        <v>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  <c r="AMH34" s="15"/>
      <c r="AMI34" s="15"/>
      <c r="AMJ34" s="15"/>
    </row>
    <row r="35" spans="1:1024" ht="29" x14ac:dyDescent="0.35">
      <c r="A35" s="21">
        <v>30</v>
      </c>
      <c r="B35" s="9" t="s">
        <v>46</v>
      </c>
      <c r="C35" s="27" t="s">
        <v>16</v>
      </c>
      <c r="D35" s="28">
        <v>1</v>
      </c>
      <c r="E35" s="28">
        <v>20</v>
      </c>
      <c r="F35" s="29"/>
      <c r="G35" s="5">
        <f t="shared" si="0"/>
        <v>0</v>
      </c>
      <c r="H35" s="6"/>
      <c r="I35" s="5">
        <f t="shared" si="1"/>
        <v>0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  <c r="AMH35" s="15"/>
      <c r="AMI35" s="15"/>
      <c r="AMJ35" s="15"/>
    </row>
    <row r="36" spans="1:1024" ht="29" x14ac:dyDescent="0.35">
      <c r="A36" s="21">
        <v>31</v>
      </c>
      <c r="B36" s="9" t="s">
        <v>47</v>
      </c>
      <c r="C36" s="27" t="s">
        <v>16</v>
      </c>
      <c r="D36" s="28">
        <v>1</v>
      </c>
      <c r="E36" s="28">
        <v>20</v>
      </c>
      <c r="F36" s="29"/>
      <c r="G36" s="5">
        <f t="shared" si="0"/>
        <v>0</v>
      </c>
      <c r="H36" s="6"/>
      <c r="I36" s="5">
        <f t="shared" si="1"/>
        <v>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  <c r="AMH36" s="15"/>
      <c r="AMI36" s="15"/>
      <c r="AMJ36" s="15"/>
    </row>
    <row r="37" spans="1:1024" ht="29" x14ac:dyDescent="0.35">
      <c r="A37" s="21">
        <v>32</v>
      </c>
      <c r="B37" s="9" t="s">
        <v>48</v>
      </c>
      <c r="C37" s="27" t="s">
        <v>16</v>
      </c>
      <c r="D37" s="28">
        <v>1</v>
      </c>
      <c r="E37" s="28">
        <v>5</v>
      </c>
      <c r="F37" s="29"/>
      <c r="G37" s="5">
        <f t="shared" si="0"/>
        <v>0</v>
      </c>
      <c r="H37" s="6"/>
      <c r="I37" s="5">
        <f t="shared" si="1"/>
        <v>0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  <c r="AMH37" s="15"/>
      <c r="AMI37" s="15"/>
      <c r="AMJ37" s="15"/>
    </row>
    <row r="38" spans="1:1024" ht="29" x14ac:dyDescent="0.35">
      <c r="A38" s="21">
        <v>33</v>
      </c>
      <c r="B38" s="9" t="s">
        <v>49</v>
      </c>
      <c r="C38" s="27" t="s">
        <v>16</v>
      </c>
      <c r="D38" s="28">
        <v>1</v>
      </c>
      <c r="E38" s="28">
        <v>20</v>
      </c>
      <c r="F38" s="29"/>
      <c r="G38" s="5">
        <f t="shared" si="0"/>
        <v>0</v>
      </c>
      <c r="H38" s="6"/>
      <c r="I38" s="5">
        <f t="shared" si="1"/>
        <v>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  <c r="AMH38" s="15"/>
      <c r="AMI38" s="15"/>
      <c r="AMJ38" s="15"/>
    </row>
    <row r="39" spans="1:1024" ht="29" x14ac:dyDescent="0.35">
      <c r="A39" s="21">
        <v>34</v>
      </c>
      <c r="B39" s="9" t="s">
        <v>50</v>
      </c>
      <c r="C39" s="27" t="s">
        <v>10</v>
      </c>
      <c r="D39" s="28">
        <v>1</v>
      </c>
      <c r="E39" s="28">
        <v>20</v>
      </c>
      <c r="F39" s="29"/>
      <c r="G39" s="5">
        <f t="shared" si="0"/>
        <v>0</v>
      </c>
      <c r="H39" s="6"/>
      <c r="I39" s="5">
        <f t="shared" si="1"/>
        <v>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  <c r="AMH39" s="15"/>
      <c r="AMI39" s="15"/>
      <c r="AMJ39" s="15"/>
    </row>
    <row r="40" spans="1:1024" ht="29" x14ac:dyDescent="0.35">
      <c r="A40" s="21">
        <v>35</v>
      </c>
      <c r="B40" s="9" t="s">
        <v>51</v>
      </c>
      <c r="C40" s="27" t="s">
        <v>16</v>
      </c>
      <c r="D40" s="28">
        <v>1</v>
      </c>
      <c r="E40" s="28">
        <v>5</v>
      </c>
      <c r="F40" s="29"/>
      <c r="G40" s="5">
        <f t="shared" si="0"/>
        <v>0</v>
      </c>
      <c r="H40" s="6"/>
      <c r="I40" s="5">
        <f t="shared" si="1"/>
        <v>0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  <c r="AMH40" s="15"/>
      <c r="AMI40" s="15"/>
      <c r="AMJ40" s="15"/>
    </row>
    <row r="41" spans="1:1024" x14ac:dyDescent="0.35">
      <c r="A41" s="21">
        <v>36</v>
      </c>
      <c r="B41" s="9" t="s">
        <v>52</v>
      </c>
      <c r="C41" s="27" t="s">
        <v>16</v>
      </c>
      <c r="D41" s="28">
        <v>1</v>
      </c>
      <c r="E41" s="28">
        <v>1</v>
      </c>
      <c r="F41" s="29"/>
      <c r="G41" s="5">
        <f t="shared" si="0"/>
        <v>0</v>
      </c>
      <c r="H41" s="6"/>
      <c r="I41" s="5">
        <f t="shared" si="1"/>
        <v>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  <c r="AMH41" s="15"/>
      <c r="AMI41" s="15"/>
      <c r="AMJ41" s="15"/>
    </row>
    <row r="42" spans="1:1024" ht="29" x14ac:dyDescent="0.35">
      <c r="A42" s="21">
        <v>37</v>
      </c>
      <c r="B42" s="9" t="s">
        <v>53</v>
      </c>
      <c r="C42" s="27" t="s">
        <v>16</v>
      </c>
      <c r="D42" s="28">
        <v>1</v>
      </c>
      <c r="E42" s="28">
        <v>2</v>
      </c>
      <c r="F42" s="29"/>
      <c r="G42" s="5">
        <f t="shared" si="0"/>
        <v>0</v>
      </c>
      <c r="H42" s="6"/>
      <c r="I42" s="5">
        <f t="shared" si="1"/>
        <v>0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  <c r="AMH42" s="15"/>
      <c r="AMI42" s="15"/>
      <c r="AMJ42" s="15"/>
    </row>
    <row r="43" spans="1:1024" ht="29" x14ac:dyDescent="0.35">
      <c r="A43" s="21">
        <v>38</v>
      </c>
      <c r="B43" s="9" t="s">
        <v>54</v>
      </c>
      <c r="C43" s="27" t="s">
        <v>16</v>
      </c>
      <c r="D43" s="28">
        <v>1</v>
      </c>
      <c r="E43" s="28">
        <v>1</v>
      </c>
      <c r="F43" s="29"/>
      <c r="G43" s="5">
        <f t="shared" si="0"/>
        <v>0</v>
      </c>
      <c r="H43" s="6"/>
      <c r="I43" s="5">
        <f t="shared" si="1"/>
        <v>0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  <c r="AMH43" s="15"/>
      <c r="AMI43" s="15"/>
      <c r="AMJ43" s="15"/>
    </row>
    <row r="44" spans="1:1024" x14ac:dyDescent="0.35">
      <c r="A44" s="21">
        <v>39</v>
      </c>
      <c r="B44" s="9" t="s">
        <v>55</v>
      </c>
      <c r="C44" s="27" t="s">
        <v>16</v>
      </c>
      <c r="D44" s="28">
        <v>1</v>
      </c>
      <c r="E44" s="28">
        <v>3</v>
      </c>
      <c r="F44" s="29"/>
      <c r="G44" s="5">
        <f t="shared" si="0"/>
        <v>0</v>
      </c>
      <c r="H44" s="6"/>
      <c r="I44" s="5">
        <f t="shared" si="1"/>
        <v>0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  <c r="AMH44" s="15"/>
      <c r="AMI44" s="15"/>
      <c r="AMJ44" s="15"/>
    </row>
    <row r="45" spans="1:1024" x14ac:dyDescent="0.35">
      <c r="A45" s="21">
        <v>40</v>
      </c>
      <c r="B45" s="9" t="s">
        <v>56</v>
      </c>
      <c r="C45" s="27" t="s">
        <v>16</v>
      </c>
      <c r="D45" s="28">
        <v>1</v>
      </c>
      <c r="E45" s="28">
        <v>5</v>
      </c>
      <c r="F45" s="29"/>
      <c r="G45" s="5">
        <f t="shared" si="0"/>
        <v>0</v>
      </c>
      <c r="H45" s="6"/>
      <c r="I45" s="5">
        <f t="shared" si="1"/>
        <v>0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  <c r="AMH45" s="15"/>
      <c r="AMI45" s="15"/>
      <c r="AMJ45" s="15"/>
    </row>
    <row r="46" spans="1:1024" x14ac:dyDescent="0.35">
      <c r="A46" s="21">
        <v>41</v>
      </c>
      <c r="B46" s="9" t="s">
        <v>57</v>
      </c>
      <c r="C46" s="27" t="s">
        <v>16</v>
      </c>
      <c r="D46" s="28">
        <v>1</v>
      </c>
      <c r="E46" s="28">
        <v>10</v>
      </c>
      <c r="F46" s="29"/>
      <c r="G46" s="5">
        <f t="shared" si="0"/>
        <v>0</v>
      </c>
      <c r="H46" s="6"/>
      <c r="I46" s="5">
        <f t="shared" si="1"/>
        <v>0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  <c r="AMH46" s="15"/>
      <c r="AMI46" s="15"/>
      <c r="AMJ46" s="15"/>
    </row>
    <row r="47" spans="1:1024" x14ac:dyDescent="0.35">
      <c r="A47" s="21">
        <v>42</v>
      </c>
      <c r="B47" s="9" t="s">
        <v>58</v>
      </c>
      <c r="C47" s="27" t="s">
        <v>16</v>
      </c>
      <c r="D47" s="28">
        <v>1</v>
      </c>
      <c r="E47" s="28">
        <v>5</v>
      </c>
      <c r="F47" s="29"/>
      <c r="G47" s="5">
        <f t="shared" si="0"/>
        <v>0</v>
      </c>
      <c r="H47" s="6"/>
      <c r="I47" s="5">
        <f t="shared" si="1"/>
        <v>0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  <c r="AMH47" s="15"/>
      <c r="AMI47" s="15"/>
      <c r="AMJ47" s="15"/>
    </row>
    <row r="48" spans="1:1024" x14ac:dyDescent="0.35">
      <c r="A48" s="21">
        <v>43</v>
      </c>
      <c r="B48" s="9" t="s">
        <v>59</v>
      </c>
      <c r="C48" s="27" t="s">
        <v>16</v>
      </c>
      <c r="D48" s="28">
        <v>1</v>
      </c>
      <c r="E48" s="28">
        <v>10</v>
      </c>
      <c r="F48" s="29"/>
      <c r="G48" s="5">
        <f t="shared" si="0"/>
        <v>0</v>
      </c>
      <c r="H48" s="6"/>
      <c r="I48" s="5">
        <f t="shared" si="1"/>
        <v>0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  <c r="AMH48" s="15"/>
      <c r="AMI48" s="15"/>
      <c r="AMJ48" s="15"/>
    </row>
    <row r="49" spans="1:1024" x14ac:dyDescent="0.35">
      <c r="A49" s="21">
        <v>44</v>
      </c>
      <c r="B49" s="9" t="s">
        <v>60</v>
      </c>
      <c r="C49" s="27" t="s">
        <v>16</v>
      </c>
      <c r="D49" s="28">
        <v>1</v>
      </c>
      <c r="E49" s="28">
        <v>5</v>
      </c>
      <c r="F49" s="29"/>
      <c r="G49" s="5">
        <f t="shared" si="0"/>
        <v>0</v>
      </c>
      <c r="H49" s="6"/>
      <c r="I49" s="5">
        <f t="shared" si="1"/>
        <v>0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  <c r="AMH49" s="15"/>
      <c r="AMI49" s="15"/>
      <c r="AMJ49" s="15"/>
    </row>
    <row r="50" spans="1:1024" x14ac:dyDescent="0.35">
      <c r="A50" s="21">
        <v>45</v>
      </c>
      <c r="B50" s="9" t="s">
        <v>61</v>
      </c>
      <c r="C50" s="27" t="s">
        <v>16</v>
      </c>
      <c r="D50" s="28">
        <v>1</v>
      </c>
      <c r="E50" s="28">
        <v>2</v>
      </c>
      <c r="F50" s="29"/>
      <c r="G50" s="5">
        <f t="shared" si="0"/>
        <v>0</v>
      </c>
      <c r="H50" s="6"/>
      <c r="I50" s="5">
        <f t="shared" si="1"/>
        <v>0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  <c r="AMH50" s="15"/>
      <c r="AMI50" s="15"/>
      <c r="AMJ50" s="15"/>
    </row>
    <row r="51" spans="1:1024" x14ac:dyDescent="0.35">
      <c r="A51" s="21">
        <v>46</v>
      </c>
      <c r="B51" s="9" t="s">
        <v>62</v>
      </c>
      <c r="C51" s="27" t="s">
        <v>16</v>
      </c>
      <c r="D51" s="28">
        <v>1</v>
      </c>
      <c r="E51" s="28">
        <v>1</v>
      </c>
      <c r="F51" s="29"/>
      <c r="G51" s="5">
        <f t="shared" si="0"/>
        <v>0</v>
      </c>
      <c r="H51" s="6"/>
      <c r="I51" s="5">
        <f t="shared" si="1"/>
        <v>0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  <c r="AMH51" s="15"/>
      <c r="AMI51" s="15"/>
      <c r="AMJ51" s="15"/>
    </row>
    <row r="52" spans="1:1024" ht="29" x14ac:dyDescent="0.35">
      <c r="A52" s="21">
        <v>47</v>
      </c>
      <c r="B52" s="9" t="s">
        <v>63</v>
      </c>
      <c r="C52" s="27" t="s">
        <v>16</v>
      </c>
      <c r="D52" s="28">
        <v>1</v>
      </c>
      <c r="E52" s="28">
        <v>2</v>
      </c>
      <c r="F52" s="29"/>
      <c r="G52" s="5">
        <f t="shared" si="0"/>
        <v>0</v>
      </c>
      <c r="H52" s="6"/>
      <c r="I52" s="5">
        <f t="shared" si="1"/>
        <v>0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  <c r="AMH52" s="15"/>
      <c r="AMI52" s="15"/>
      <c r="AMJ52" s="15"/>
    </row>
    <row r="53" spans="1:1024" x14ac:dyDescent="0.35">
      <c r="A53" s="21">
        <v>48</v>
      </c>
      <c r="B53" s="9" t="s">
        <v>64</v>
      </c>
      <c r="C53" s="27" t="s">
        <v>16</v>
      </c>
      <c r="D53" s="28">
        <v>1</v>
      </c>
      <c r="E53" s="28">
        <v>50</v>
      </c>
      <c r="F53" s="29"/>
      <c r="G53" s="5">
        <f t="shared" si="0"/>
        <v>0</v>
      </c>
      <c r="H53" s="6"/>
      <c r="I53" s="5">
        <f t="shared" si="1"/>
        <v>0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  <c r="AMH53" s="15"/>
      <c r="AMI53" s="15"/>
      <c r="AMJ53" s="15"/>
    </row>
    <row r="54" spans="1:1024" x14ac:dyDescent="0.35">
      <c r="A54" s="21">
        <v>49</v>
      </c>
      <c r="B54" s="9" t="s">
        <v>65</v>
      </c>
      <c r="C54" s="27" t="s">
        <v>16</v>
      </c>
      <c r="D54" s="28">
        <v>1</v>
      </c>
      <c r="E54" s="28">
        <v>2</v>
      </c>
      <c r="F54" s="29"/>
      <c r="G54" s="5">
        <f t="shared" si="0"/>
        <v>0</v>
      </c>
      <c r="H54" s="6"/>
      <c r="I54" s="5">
        <f t="shared" si="1"/>
        <v>0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  <c r="AMH54" s="15"/>
      <c r="AMI54" s="15"/>
      <c r="AMJ54" s="15"/>
    </row>
    <row r="55" spans="1:1024" x14ac:dyDescent="0.35">
      <c r="A55" s="21">
        <v>50</v>
      </c>
      <c r="B55" s="9" t="s">
        <v>66</v>
      </c>
      <c r="C55" s="27" t="s">
        <v>16</v>
      </c>
      <c r="D55" s="28">
        <v>1</v>
      </c>
      <c r="E55" s="28">
        <v>2</v>
      </c>
      <c r="F55" s="29"/>
      <c r="G55" s="5">
        <f t="shared" si="0"/>
        <v>0</v>
      </c>
      <c r="H55" s="6"/>
      <c r="I55" s="5">
        <f t="shared" si="1"/>
        <v>0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  <c r="AMH55" s="15"/>
      <c r="AMI55" s="15"/>
      <c r="AMJ55" s="15"/>
    </row>
    <row r="56" spans="1:1024" x14ac:dyDescent="0.35">
      <c r="A56" s="21">
        <v>51</v>
      </c>
      <c r="B56" s="9" t="s">
        <v>67</v>
      </c>
      <c r="C56" s="27" t="s">
        <v>16</v>
      </c>
      <c r="D56" s="28">
        <v>1</v>
      </c>
      <c r="E56" s="28">
        <v>3</v>
      </c>
      <c r="F56" s="29"/>
      <c r="G56" s="5">
        <f t="shared" si="0"/>
        <v>0</v>
      </c>
      <c r="H56" s="6"/>
      <c r="I56" s="5">
        <f t="shared" si="1"/>
        <v>0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  <c r="AMH56" s="15"/>
      <c r="AMI56" s="15"/>
      <c r="AMJ56" s="15"/>
    </row>
    <row r="57" spans="1:1024" x14ac:dyDescent="0.35">
      <c r="A57" s="21">
        <v>52</v>
      </c>
      <c r="B57" s="9" t="s">
        <v>68</v>
      </c>
      <c r="C57" s="27" t="s">
        <v>16</v>
      </c>
      <c r="D57" s="28">
        <v>1</v>
      </c>
      <c r="E57" s="28">
        <v>3</v>
      </c>
      <c r="F57" s="29"/>
      <c r="G57" s="5">
        <f t="shared" si="0"/>
        <v>0</v>
      </c>
      <c r="H57" s="6"/>
      <c r="I57" s="5">
        <f t="shared" si="1"/>
        <v>0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  <c r="AMH57" s="15"/>
      <c r="AMI57" s="15"/>
      <c r="AMJ57" s="15"/>
    </row>
    <row r="58" spans="1:1024" x14ac:dyDescent="0.35">
      <c r="A58" s="21">
        <v>53</v>
      </c>
      <c r="B58" s="9" t="s">
        <v>69</v>
      </c>
      <c r="C58" s="27" t="s">
        <v>16</v>
      </c>
      <c r="D58" s="28">
        <v>1</v>
      </c>
      <c r="E58" s="28">
        <v>3</v>
      </c>
      <c r="F58" s="29"/>
      <c r="G58" s="5">
        <f t="shared" si="0"/>
        <v>0</v>
      </c>
      <c r="H58" s="6"/>
      <c r="I58" s="5">
        <f t="shared" si="1"/>
        <v>0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  <c r="AMH58" s="15"/>
      <c r="AMI58" s="15"/>
      <c r="AMJ58" s="15"/>
    </row>
    <row r="59" spans="1:1024" x14ac:dyDescent="0.35">
      <c r="A59" s="21">
        <v>54</v>
      </c>
      <c r="B59" s="9" t="s">
        <v>70</v>
      </c>
      <c r="C59" s="27" t="s">
        <v>16</v>
      </c>
      <c r="D59" s="28">
        <v>1</v>
      </c>
      <c r="E59" s="28">
        <v>3</v>
      </c>
      <c r="F59" s="29"/>
      <c r="G59" s="5">
        <f t="shared" si="0"/>
        <v>0</v>
      </c>
      <c r="H59" s="6"/>
      <c r="I59" s="5">
        <f t="shared" si="1"/>
        <v>0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  <c r="AMH59" s="15"/>
      <c r="AMI59" s="15"/>
      <c r="AMJ59" s="15"/>
    </row>
    <row r="60" spans="1:1024" x14ac:dyDescent="0.35">
      <c r="A60" s="21">
        <v>55</v>
      </c>
      <c r="B60" s="9" t="s">
        <v>71</v>
      </c>
      <c r="C60" s="27" t="s">
        <v>16</v>
      </c>
      <c r="D60" s="28">
        <v>1</v>
      </c>
      <c r="E60" s="28">
        <v>3</v>
      </c>
      <c r="F60" s="29"/>
      <c r="G60" s="5">
        <f t="shared" si="0"/>
        <v>0</v>
      </c>
      <c r="H60" s="6"/>
      <c r="I60" s="5">
        <f t="shared" si="1"/>
        <v>0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  <c r="AMH60" s="15"/>
      <c r="AMI60" s="15"/>
      <c r="AMJ60" s="15"/>
    </row>
    <row r="61" spans="1:1024" ht="87" x14ac:dyDescent="0.35">
      <c r="A61" s="21">
        <v>56</v>
      </c>
      <c r="B61" s="9" t="s">
        <v>72</v>
      </c>
      <c r="C61" s="27" t="s">
        <v>16</v>
      </c>
      <c r="D61" s="28">
        <v>1</v>
      </c>
      <c r="E61" s="28">
        <v>2</v>
      </c>
      <c r="F61" s="29"/>
      <c r="G61" s="5">
        <f t="shared" si="0"/>
        <v>0</v>
      </c>
      <c r="H61" s="6"/>
      <c r="I61" s="5">
        <f t="shared" si="1"/>
        <v>0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  <c r="AMH61" s="15"/>
      <c r="AMI61" s="15"/>
      <c r="AMJ61" s="15"/>
    </row>
    <row r="62" spans="1:1024" x14ac:dyDescent="0.35">
      <c r="A62" s="21">
        <v>57</v>
      </c>
      <c r="B62" s="9" t="s">
        <v>73</v>
      </c>
      <c r="C62" s="27" t="s">
        <v>16</v>
      </c>
      <c r="D62" s="28">
        <v>1</v>
      </c>
      <c r="E62" s="28">
        <v>4</v>
      </c>
      <c r="F62" s="29"/>
      <c r="G62" s="5">
        <f t="shared" si="0"/>
        <v>0</v>
      </c>
      <c r="H62" s="6"/>
      <c r="I62" s="5">
        <f t="shared" si="1"/>
        <v>0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  <c r="AMH62" s="15"/>
      <c r="AMI62" s="15"/>
      <c r="AMJ62" s="15"/>
    </row>
    <row r="63" spans="1:1024" ht="43.5" x14ac:dyDescent="0.35">
      <c r="A63" s="21">
        <v>58</v>
      </c>
      <c r="B63" s="9" t="s">
        <v>74</v>
      </c>
      <c r="C63" s="27" t="s">
        <v>10</v>
      </c>
      <c r="D63" s="28">
        <v>1</v>
      </c>
      <c r="E63" s="28">
        <v>2</v>
      </c>
      <c r="F63" s="29"/>
      <c r="G63" s="5">
        <f t="shared" si="0"/>
        <v>0</v>
      </c>
      <c r="H63" s="6"/>
      <c r="I63" s="5">
        <f t="shared" si="1"/>
        <v>0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  <c r="AMH63" s="15"/>
      <c r="AMI63" s="15"/>
      <c r="AMJ63" s="15"/>
    </row>
    <row r="64" spans="1:1024" x14ac:dyDescent="0.35">
      <c r="A64" s="21">
        <v>59</v>
      </c>
      <c r="B64" s="9" t="s">
        <v>75</v>
      </c>
      <c r="C64" s="27" t="s">
        <v>10</v>
      </c>
      <c r="D64" s="28">
        <v>1</v>
      </c>
      <c r="E64" s="28">
        <v>2</v>
      </c>
      <c r="F64" s="29"/>
      <c r="G64" s="5">
        <f t="shared" si="0"/>
        <v>0</v>
      </c>
      <c r="H64" s="6"/>
      <c r="I64" s="5">
        <f t="shared" si="1"/>
        <v>0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  <c r="AMH64" s="15"/>
      <c r="AMI64" s="15"/>
      <c r="AMJ64" s="15"/>
    </row>
    <row r="65" spans="1:1024" x14ac:dyDescent="0.35">
      <c r="A65" s="21">
        <v>60</v>
      </c>
      <c r="B65" s="9" t="s">
        <v>76</v>
      </c>
      <c r="C65" s="27" t="s">
        <v>10</v>
      </c>
      <c r="D65" s="28">
        <v>1</v>
      </c>
      <c r="E65" s="28">
        <v>2</v>
      </c>
      <c r="F65" s="29"/>
      <c r="G65" s="5">
        <f t="shared" si="0"/>
        <v>0</v>
      </c>
      <c r="H65" s="6"/>
      <c r="I65" s="5">
        <f t="shared" si="1"/>
        <v>0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  <c r="AMH65" s="15"/>
      <c r="AMI65" s="15"/>
      <c r="AMJ65" s="15"/>
    </row>
    <row r="66" spans="1:1024" x14ac:dyDescent="0.35">
      <c r="A66" s="21">
        <v>61</v>
      </c>
      <c r="B66" s="9" t="s">
        <v>77</v>
      </c>
      <c r="C66" s="27" t="s">
        <v>10</v>
      </c>
      <c r="D66" s="28">
        <v>1</v>
      </c>
      <c r="E66" s="28">
        <v>6</v>
      </c>
      <c r="F66" s="29"/>
      <c r="G66" s="5">
        <f t="shared" si="0"/>
        <v>0</v>
      </c>
      <c r="H66" s="6"/>
      <c r="I66" s="5">
        <f t="shared" si="1"/>
        <v>0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  <c r="AMH66" s="15"/>
      <c r="AMI66" s="15"/>
      <c r="AMJ66" s="15"/>
    </row>
    <row r="67" spans="1:1024" x14ac:dyDescent="0.35">
      <c r="A67" s="21">
        <v>62</v>
      </c>
      <c r="B67" s="9" t="s">
        <v>78</v>
      </c>
      <c r="C67" s="27" t="s">
        <v>10</v>
      </c>
      <c r="D67" s="28">
        <v>1</v>
      </c>
      <c r="E67" s="28">
        <v>6</v>
      </c>
      <c r="F67" s="29"/>
      <c r="G67" s="5">
        <f t="shared" si="0"/>
        <v>0</v>
      </c>
      <c r="H67" s="6"/>
      <c r="I67" s="5">
        <f t="shared" si="1"/>
        <v>0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  <c r="AMH67" s="15"/>
      <c r="AMI67" s="15"/>
      <c r="AMJ67" s="15"/>
    </row>
    <row r="68" spans="1:1024" ht="29" x14ac:dyDescent="0.35">
      <c r="A68" s="21">
        <v>63</v>
      </c>
      <c r="B68" s="9" t="s">
        <v>79</v>
      </c>
      <c r="C68" s="27" t="s">
        <v>16</v>
      </c>
      <c r="D68" s="28">
        <v>1</v>
      </c>
      <c r="E68" s="28">
        <v>5</v>
      </c>
      <c r="F68" s="29"/>
      <c r="G68" s="5">
        <f t="shared" si="0"/>
        <v>0</v>
      </c>
      <c r="H68" s="6"/>
      <c r="I68" s="5">
        <f t="shared" si="1"/>
        <v>0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  <c r="AMH68" s="15"/>
      <c r="AMI68" s="15"/>
      <c r="AMJ68" s="15"/>
    </row>
    <row r="69" spans="1:1024" x14ac:dyDescent="0.35">
      <c r="A69" s="21">
        <v>64</v>
      </c>
      <c r="B69" s="9" t="s">
        <v>80</v>
      </c>
      <c r="C69" s="27" t="s">
        <v>10</v>
      </c>
      <c r="D69" s="28">
        <v>1</v>
      </c>
      <c r="E69" s="28">
        <v>1</v>
      </c>
      <c r="F69" s="29"/>
      <c r="G69" s="5">
        <f t="shared" si="0"/>
        <v>0</v>
      </c>
      <c r="H69" s="6"/>
      <c r="I69" s="5">
        <f t="shared" si="1"/>
        <v>0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  <c r="AMH69" s="15"/>
      <c r="AMI69" s="15"/>
      <c r="AMJ69" s="15"/>
    </row>
    <row r="70" spans="1:1024" ht="43.5" x14ac:dyDescent="0.35">
      <c r="A70" s="21">
        <v>65</v>
      </c>
      <c r="B70" s="9" t="s">
        <v>81</v>
      </c>
      <c r="C70" s="27" t="s">
        <v>16</v>
      </c>
      <c r="D70" s="28">
        <v>1</v>
      </c>
      <c r="E70" s="28">
        <v>5</v>
      </c>
      <c r="F70" s="29"/>
      <c r="G70" s="5">
        <f t="shared" si="0"/>
        <v>0</v>
      </c>
      <c r="H70" s="6"/>
      <c r="I70" s="5">
        <f t="shared" si="1"/>
        <v>0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  <c r="AMH70" s="15"/>
      <c r="AMI70" s="15"/>
      <c r="AMJ70" s="15"/>
    </row>
    <row r="71" spans="1:1024" x14ac:dyDescent="0.35">
      <c r="A71" s="21">
        <v>66</v>
      </c>
      <c r="B71" s="9" t="s">
        <v>82</v>
      </c>
      <c r="C71" s="27" t="s">
        <v>16</v>
      </c>
      <c r="D71" s="28">
        <v>1</v>
      </c>
      <c r="E71" s="28">
        <v>2</v>
      </c>
      <c r="F71" s="29"/>
      <c r="G71" s="5">
        <f t="shared" ref="G71:G72" si="2">E71*F71</f>
        <v>0</v>
      </c>
      <c r="H71" s="6"/>
      <c r="I71" s="5">
        <f t="shared" ref="I71:I72" si="3">G71*(1+H71)</f>
        <v>0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  <c r="AMH71" s="15"/>
      <c r="AMI71" s="15"/>
      <c r="AMJ71" s="15"/>
    </row>
    <row r="72" spans="1:1024" x14ac:dyDescent="0.35">
      <c r="A72" s="21">
        <v>67</v>
      </c>
      <c r="B72" s="9" t="s">
        <v>83</v>
      </c>
      <c r="C72" s="27" t="s">
        <v>10</v>
      </c>
      <c r="D72" s="28">
        <v>1</v>
      </c>
      <c r="E72" s="28">
        <v>2</v>
      </c>
      <c r="F72" s="29"/>
      <c r="G72" s="5">
        <f t="shared" si="2"/>
        <v>0</v>
      </c>
      <c r="H72" s="6"/>
      <c r="I72" s="5">
        <f t="shared" si="3"/>
        <v>0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  <c r="AMH72" s="15"/>
      <c r="AMI72" s="15"/>
      <c r="AMJ72" s="15"/>
    </row>
    <row r="74" spans="1:1024" s="2" customFormat="1" ht="14.5" x14ac:dyDescent="0.35">
      <c r="A74" s="13"/>
      <c r="B74" s="20"/>
      <c r="D74" s="13"/>
      <c r="E74" s="13"/>
      <c r="F74" s="31" t="s">
        <v>11</v>
      </c>
      <c r="G74" s="11">
        <f>SUM(G6:G72)</f>
        <v>0</v>
      </c>
      <c r="H74" s="6"/>
      <c r="I74" s="5">
        <f>SUM(I6:I72)</f>
        <v>0</v>
      </c>
    </row>
    <row r="75" spans="1:1024" x14ac:dyDescent="0.35">
      <c r="I75" s="1"/>
    </row>
    <row r="76" spans="1:1024" s="2" customFormat="1" ht="72.5" x14ac:dyDescent="0.35">
      <c r="A76" s="13"/>
      <c r="B76" s="20"/>
      <c r="D76" s="13"/>
      <c r="E76" s="13"/>
      <c r="F76" s="14"/>
      <c r="G76" s="32" t="s">
        <v>12</v>
      </c>
      <c r="H76" s="1"/>
    </row>
    <row r="77" spans="1:1024" x14ac:dyDescent="0.35">
      <c r="I77" s="1"/>
    </row>
  </sheetData>
  <phoneticPr fontId="7" type="noConversion"/>
  <pageMargins left="0.25" right="0.25" top="0.75" bottom="0.75" header="0.51180555555555496" footer="0.51180555555555496"/>
  <pageSetup paperSize="9" scale="56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specyfikacja</vt:lpstr>
      <vt:lpstr>specyfikacja!Obszar_wydruku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Dawid Nidzworski</dc:creator>
  <dc:description/>
  <cp:lastModifiedBy>Iwona Arent</cp:lastModifiedBy>
  <cp:revision>1</cp:revision>
  <cp:lastPrinted>2025-01-31T09:38:04Z</cp:lastPrinted>
  <dcterms:created xsi:type="dcterms:W3CDTF">2017-03-03T20:52:58Z</dcterms:created>
  <dcterms:modified xsi:type="dcterms:W3CDTF">2025-01-31T09:47:54Z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